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БЗД-Захиргааны статистик мэдээ\2017\"/>
    </mc:Choice>
  </mc:AlternateContent>
  <bookViews>
    <workbookView xWindow="0" yWindow="60" windowWidth="20730" windowHeight="9675"/>
  </bookViews>
  <sheets>
    <sheet name="Maygt-1" sheetId="2" r:id="rId1"/>
    <sheet name="Maygt-2" sheetId="1" r:id="rId2"/>
    <sheet name="Maygt-3" sheetId="3" r:id="rId3"/>
    <sheet name="Mayagt-4" sheetId="6" r:id="rId4"/>
    <sheet name="Mayagt-5" sheetId="7" r:id="rId5"/>
    <sheet name="Ё-Ж" sheetId="8" r:id="rId6"/>
    <sheet name="Тушаал 475" sheetId="9" r:id="rId7"/>
  </sheets>
  <definedNames>
    <definedName name="_xlnm.Print_Area" localSheetId="3">'Mayagt-4'!$A$1:$L$19</definedName>
    <definedName name="_xlnm.Print_Area" localSheetId="0">'Maygt-1'!$A$1:$R$263</definedName>
    <definedName name="_xlnm.Print_Area" localSheetId="5">'Ё-Ж'!$A$1:$M$71</definedName>
    <definedName name="_xlnm.Print_Area" localSheetId="6">'Тушаал 475'!$A$1:$K$32</definedName>
  </definedNames>
  <calcPr calcId="162913"/>
</workbook>
</file>

<file path=xl/calcChain.xml><?xml version="1.0" encoding="utf-8"?>
<calcChain xmlns="http://schemas.openxmlformats.org/spreadsheetml/2006/main">
  <c r="R200" i="2" l="1"/>
  <c r="Q200" i="2"/>
  <c r="P200" i="2"/>
  <c r="O200" i="2"/>
  <c r="N200" i="2"/>
  <c r="K200" i="2"/>
  <c r="J200" i="2"/>
  <c r="R124" i="2"/>
  <c r="Q124" i="2"/>
  <c r="K124" i="2"/>
  <c r="R120" i="2"/>
  <c r="Q120" i="2"/>
  <c r="K120" i="2"/>
  <c r="Q114" i="2"/>
  <c r="P114" i="2"/>
  <c r="O114" i="2"/>
  <c r="K114" i="2"/>
  <c r="R110" i="2"/>
  <c r="Q110" i="2"/>
  <c r="P110" i="2"/>
  <c r="K110" i="2"/>
  <c r="R105" i="2"/>
  <c r="Q105" i="2"/>
  <c r="K105" i="2"/>
  <c r="R97" i="2"/>
  <c r="Q97" i="2"/>
  <c r="P97" i="2"/>
  <c r="N97" i="2"/>
  <c r="K97" i="2"/>
  <c r="R90" i="2"/>
  <c r="Q90" i="2"/>
  <c r="P90" i="2"/>
  <c r="O90" i="2"/>
  <c r="N90" i="2"/>
  <c r="K90" i="2"/>
  <c r="K81" i="2"/>
  <c r="P68" i="2"/>
  <c r="N68" i="2"/>
  <c r="Q62" i="2"/>
  <c r="P62" i="2"/>
  <c r="O62" i="2"/>
  <c r="N62" i="2"/>
</calcChain>
</file>

<file path=xl/sharedStrings.xml><?xml version="1.0" encoding="utf-8"?>
<sst xmlns="http://schemas.openxmlformats.org/spreadsheetml/2006/main" count="638" uniqueCount="370">
  <si>
    <t>А</t>
  </si>
  <si>
    <t>Б</t>
  </si>
  <si>
    <t>Аймаг, нийслэл</t>
  </si>
  <si>
    <t>Сум, дүүрэг</t>
  </si>
  <si>
    <t>Үйл ажиллагааны 
салбарын чиглэл</t>
  </si>
  <si>
    <t xml:space="preserve">Регистрийн дугаар </t>
  </si>
  <si>
    <t>Төрийн</t>
  </si>
  <si>
    <t>Орон нутгийн</t>
  </si>
  <si>
    <t>Хувийн</t>
  </si>
  <si>
    <t>Хөгжлийн бэрхшээлтэй иргэд</t>
  </si>
  <si>
    <t>Үүнээс:</t>
  </si>
  <si>
    <t>Бусад</t>
  </si>
  <si>
    <t>А. Хаягийн хэсэг</t>
  </si>
  <si>
    <t>Байршил</t>
  </si>
  <si>
    <t>Нэр</t>
  </si>
  <si>
    <t>Код</t>
  </si>
  <si>
    <t>Байгууллагын нэр</t>
  </si>
  <si>
    <t>Хувь</t>
  </si>
  <si>
    <t>Өмчийн</t>
  </si>
  <si>
    <t>Өмчийн оролцоотой</t>
  </si>
  <si>
    <t>Хамтарсан</t>
  </si>
  <si>
    <t>. . . . .  %</t>
  </si>
  <si>
    <t>Монгол Улсын иргэний</t>
  </si>
  <si>
    <t>Гадаад улсын</t>
  </si>
  <si>
    <r>
      <t xml:space="preserve">Өмчийн хэлбэр </t>
    </r>
    <r>
      <rPr>
        <sz val="8"/>
        <rFont val="Arial Mon"/>
        <family val="2"/>
      </rPr>
      <t>(кодыг дугуйлна уу)</t>
    </r>
  </si>
  <si>
    <t>БТСУХ-ны даргын 2007 оны</t>
  </si>
  <si>
    <t>362-р тушаалын хавсралт</t>
  </si>
  <si>
    <t>Мэдээллийн нууцыг хуулийн дагуу чандлан хадгална.</t>
  </si>
  <si>
    <t>Үндэсний Статистикийн газрын зөвшөөрснөөр</t>
  </si>
  <si>
    <t>БТСУХ-ны даргын 2007 оны 362-р тушаалаар батлав.</t>
  </si>
  <si>
    <t>Захиргааны статистик мэдээлэл</t>
  </si>
  <si>
    <t>2. Аймаг, нийслэлийн (дүүргийн) биеийн тамир, спортын хороод жилийн мэдээг нэгтгэж, жил бүрийн 2-р сарын 05-ны дотор Биеийн тамир, спортын Улсын хороонд  маягтаар тус тус ирүүлнэ.</t>
  </si>
  <si>
    <t>1. Биеийн тамир, спортын байгууллагууд жилийн мэдээг аймаг, нийслэлийн (дүүргийн) биеийн тамир, спортын хороонд жил бүрийн 1-р сарын 15-ны дотор маягтаар:</t>
  </si>
  <si>
    <t>Оршиж байгаа газрын хаяг</t>
  </si>
  <si>
    <t>Харилцах хаяг</t>
  </si>
  <si>
    <t>Утасны дугаар</t>
  </si>
  <si>
    <t>И-мэйл хаяг</t>
  </si>
  <si>
    <t>Вэб сайтын хаяг</t>
  </si>
  <si>
    <t>5. Факсын дугаар:</t>
  </si>
  <si>
    <t>12. Факсын дугаар:</t>
  </si>
  <si>
    <t>Захирал/менежерийн нэр</t>
  </si>
  <si>
    <t>Б. Ажиллагчид</t>
  </si>
  <si>
    <t>60+</t>
  </si>
  <si>
    <t>35-59</t>
  </si>
  <si>
    <t>16-34</t>
  </si>
  <si>
    <t>Эмэгтэй</t>
  </si>
  <si>
    <t>Бүгдээс: Насны бүлгээр</t>
  </si>
  <si>
    <t>Бүгд:</t>
  </si>
  <si>
    <t>МД</t>
  </si>
  <si>
    <t>Нийт ажиллагчдын тоо:</t>
  </si>
  <si>
    <t>Захиргаа, санхүүгийн ажилтан</t>
  </si>
  <si>
    <t>Мэргэжилтэн</t>
  </si>
  <si>
    <t>Багш, дасгалжуулагч</t>
  </si>
  <si>
    <t>Нийтийн биеийн тамирын ажилтан, арга зүйч</t>
  </si>
  <si>
    <t>Эмч</t>
  </si>
  <si>
    <t>Үйлчилгээ, аж ахуйн ажилтан</t>
  </si>
  <si>
    <t>Балансын шалгалт: мөр [1] = [2] : [8]; багана [1] = [3] : [5]</t>
  </si>
  <si>
    <t>В. Зохион байгуулсан ажил, үйлчилгээ</t>
  </si>
  <si>
    <t>Зохион байгуулсан ажил, үйлчилгээний тоо:</t>
  </si>
  <si>
    <t>Дугуйлан секц</t>
  </si>
  <si>
    <t>Уралдаан тэмцээн</t>
  </si>
  <si>
    <t>Сургалт семинар</t>
  </si>
  <si>
    <t>Сурталчилгаа</t>
  </si>
  <si>
    <t>Нийтийг хамарсан арга хэмжээ</t>
  </si>
  <si>
    <t xml:space="preserve">             Маягт БТС - 1</t>
  </si>
  <si>
    <t>Балансын шалгалт: мөр [1] = [2] : [6]</t>
  </si>
  <si>
    <t>Г. Цол, зэрэгтэй тамирчид, дасгалжуулагчид, шүүгчид</t>
  </si>
  <si>
    <t>Цол, зэрэгтэй тамирчид, дасгалжуулагчид:</t>
  </si>
  <si>
    <t>&lt;16</t>
  </si>
  <si>
    <t>Эмэгтэй:</t>
  </si>
  <si>
    <t>Гавъяат тамирчин</t>
  </si>
  <si>
    <t>Гавъяат дасгалжуулагч, багш</t>
  </si>
  <si>
    <t>Олон улсын хэмжээний мастер</t>
  </si>
  <si>
    <t>Спортын мастер</t>
  </si>
  <si>
    <t>Дэд мастер</t>
  </si>
  <si>
    <t>I зэрэгтэй тамирчин</t>
  </si>
  <si>
    <t>II зэрэгтэй тамирчин</t>
  </si>
  <si>
    <t>Цол, зэрэгтэй шүүгчид:</t>
  </si>
  <si>
    <t>Олон улсын шүүгч</t>
  </si>
  <si>
    <t>Улсын шүүгч</t>
  </si>
  <si>
    <t>I зэрэгтэй шүүгч</t>
  </si>
  <si>
    <t>II зэрэгтэй шүүгч</t>
  </si>
  <si>
    <t>Улсын цолтой бөхчүүд:</t>
  </si>
  <si>
    <t>Аварга</t>
  </si>
  <si>
    <t>Арслан</t>
  </si>
  <si>
    <t>Гарьд</t>
  </si>
  <si>
    <t>Заан</t>
  </si>
  <si>
    <t>Харцага</t>
  </si>
  <si>
    <t>Начин</t>
  </si>
  <si>
    <t>Аймгийн цолтой бөхчүүд:</t>
  </si>
  <si>
    <t>Сумын цолтой бөхчүүд:</t>
  </si>
  <si>
    <t>Цолтой сурын харваачид:</t>
  </si>
  <si>
    <t>Дархан мэргэн</t>
  </si>
  <si>
    <t>Гарамгай мэргэн</t>
  </si>
  <si>
    <t>Улсын мэргэн</t>
  </si>
  <si>
    <t>Аймгийн мэргэн</t>
  </si>
  <si>
    <t>Цолтой уяачид:</t>
  </si>
  <si>
    <t>Манлай уяач</t>
  </si>
  <si>
    <t>Алдарт уяач</t>
  </si>
  <si>
    <t>Балансын шалгалт: мөр [16] = [17] : [22]; мөр [23] = [24] : [26]; мөр [27] = [28] + [29];</t>
  </si>
  <si>
    <t xml:space="preserve">                                     мөр [30] = [31] : [34]; мөр [35] = [36] + [37]; багана [1] = [3] : [6]</t>
  </si>
  <si>
    <t>Д. Хурдны морь унаач хүүхэд</t>
  </si>
  <si>
    <t>&lt;7</t>
  </si>
  <si>
    <t>7--9</t>
  </si>
  <si>
    <t>10--12</t>
  </si>
  <si>
    <t>13+</t>
  </si>
  <si>
    <t>Хурдны морь унаач хүүхдийн тоо:</t>
  </si>
  <si>
    <t>Улсын наадамд</t>
  </si>
  <si>
    <t>Аймгийн наадамд</t>
  </si>
  <si>
    <t>Сумын наадамд</t>
  </si>
  <si>
    <t>Балансын шалгалт: багана [1] = [3] : [6]</t>
  </si>
  <si>
    <t>Е. Спортоор хичээллэгчид</t>
  </si>
  <si>
    <t>Спортоор хичээллэгчдийн тоо-Бүгд:</t>
  </si>
  <si>
    <t>Балансын шалгалт: мөр [1] = [2] : [56]; багана [1] = [3] : [6]</t>
  </si>
  <si>
    <t>Үндэсний бөх</t>
  </si>
  <si>
    <t>Чөлөөт бөх</t>
  </si>
  <si>
    <t>Самбо бөх</t>
  </si>
  <si>
    <t>Сүмо бөх</t>
  </si>
  <si>
    <t>Кураш бөх</t>
  </si>
  <si>
    <t xml:space="preserve">Жүдо </t>
  </si>
  <si>
    <t>Үндэсний бие хамгаалах урлаг</t>
  </si>
  <si>
    <t>Таэквондо</t>
  </si>
  <si>
    <t>Карате</t>
  </si>
  <si>
    <t>Үшү</t>
  </si>
  <si>
    <t>Завь</t>
  </si>
  <si>
    <t>Үндэсний сур</t>
  </si>
  <si>
    <t>Байт харваа</t>
  </si>
  <si>
    <t>Буудлага</t>
  </si>
  <si>
    <t>Нумт буу</t>
  </si>
  <si>
    <t>Сагсан бөмбөг</t>
  </si>
  <si>
    <t>Бадминтон</t>
  </si>
  <si>
    <t>Бейсбол</t>
  </si>
  <si>
    <t>Гар бөмбөг</t>
  </si>
  <si>
    <t>Гандбол</t>
  </si>
  <si>
    <t>Хөл бөмбөг</t>
  </si>
  <si>
    <t>Хоккей</t>
  </si>
  <si>
    <t>Регби</t>
  </si>
  <si>
    <t>Шагайн харваа</t>
  </si>
  <si>
    <t>Мөсний шагай</t>
  </si>
  <si>
    <t>Морин уралдаан</t>
  </si>
  <si>
    <t>Морин спорт, уяачид</t>
  </si>
  <si>
    <t>Тэмээн спорт, уяачид</t>
  </si>
  <si>
    <t>Бокс</t>
  </si>
  <si>
    <t>Кик бокс тулааны спорт</t>
  </si>
  <si>
    <t>Хөнгөн атлетик</t>
  </si>
  <si>
    <t>Гимнастик</t>
  </si>
  <si>
    <t>Бүжиг</t>
  </si>
  <si>
    <t>Талбайн теннис</t>
  </si>
  <si>
    <t>Ширээний теннис</t>
  </si>
  <si>
    <t>Софт теннис</t>
  </si>
  <si>
    <t>Усан спорт</t>
  </si>
  <si>
    <t>Дугуй</t>
  </si>
  <si>
    <t>Цана</t>
  </si>
  <si>
    <t>Тэшүүр</t>
  </si>
  <si>
    <t>Бодибилдинг фитнес</t>
  </si>
  <si>
    <t>Хүндийн өргөлт</t>
  </si>
  <si>
    <t>Триатлон</t>
  </si>
  <si>
    <t>Автомото спорт</t>
  </si>
  <si>
    <t>Олс таталт</t>
  </si>
  <si>
    <t>Уулын спорт</t>
  </si>
  <si>
    <t>Шатар</t>
  </si>
  <si>
    <t>Даам</t>
  </si>
  <si>
    <t>Билъярд</t>
  </si>
  <si>
    <t>Снукер билъярд</t>
  </si>
  <si>
    <t>Боулинг</t>
  </si>
  <si>
    <t>Агаарын спорт</t>
  </si>
  <si>
    <t>Радио спорт</t>
  </si>
  <si>
    <t>Гал унтраах техник хэрэгсэл</t>
  </si>
  <si>
    <t>Сурагч</t>
  </si>
  <si>
    <t>Оюутан</t>
  </si>
  <si>
    <t>Ажиллагчид</t>
  </si>
  <si>
    <t>Ажилгүйчүүд</t>
  </si>
  <si>
    <t>Өндөр настан</t>
  </si>
  <si>
    <t>18-24</t>
  </si>
  <si>
    <t>25-34</t>
  </si>
  <si>
    <t>35-44</t>
  </si>
  <si>
    <t>45-54</t>
  </si>
  <si>
    <t>55-64</t>
  </si>
  <si>
    <t>Биеийн тамираар хичээллэгчид - Эмэгтэй</t>
  </si>
  <si>
    <t>Балансын шалгалт: мөр [1] = [2] + [4] : [9]; мөр [10] = [11] + [13] : [18]; багана [1] = [2] : [10]</t>
  </si>
  <si>
    <t xml:space="preserve">Хэсэг "Ё" багана [1] = Хэсэг "Ж" багана [1] </t>
  </si>
  <si>
    <t>Ж. Бие бялдрын түвшин тогтоох сорилд хамрагдагчид, сорилын үнэлгээгээр</t>
  </si>
  <si>
    <t>A</t>
  </si>
  <si>
    <t>B</t>
  </si>
  <si>
    <t>C</t>
  </si>
  <si>
    <t>D</t>
  </si>
  <si>
    <t>F</t>
  </si>
  <si>
    <t>Балансын шалгалт: мөр [1] = [2] + [4] : [9]; мөр [10] = [11] + [13] : [18]; багана [1] = [2] : [6]</t>
  </si>
  <si>
    <t>3. Эдийн засгийн үзүүлэлт</t>
  </si>
  <si>
    <t>Дүн:</t>
  </si>
  <si>
    <t>Үзүүлэлт</t>
  </si>
  <si>
    <t>1. Нийт орлого:              мөр 1 = мөр (2 : 5)</t>
  </si>
  <si>
    <t>2. Нийт зардал:              мөр 6 = мөр (7 : 33)            мөр 6 = мөр 34</t>
  </si>
  <si>
    <t>Улсын төсвөөс</t>
  </si>
  <si>
    <t>Орон нутгийн төсвөөс</t>
  </si>
  <si>
    <t>Өөрийн үйл ажиллагаанаас</t>
  </si>
  <si>
    <t>Бусад орлого</t>
  </si>
  <si>
    <r>
      <t>Үндсэн ба нэмэгдэл цалин, шагнал, урамшуулал</t>
    </r>
    <r>
      <rPr>
        <sz val="6"/>
        <rFont val="Arial Mon"/>
        <family val="2"/>
      </rPr>
      <t xml:space="preserve"> (</t>
    </r>
    <r>
      <rPr>
        <sz val="7"/>
        <rFont val="Arial Mon"/>
        <family val="2"/>
      </rPr>
      <t>түүнтэй адилтгах орлого</t>
    </r>
    <r>
      <rPr>
        <sz val="6"/>
        <rFont val="Arial Mon"/>
        <family val="2"/>
      </rPr>
      <t>)</t>
    </r>
  </si>
  <si>
    <t>Нийгмийн болон эрүүл мэндийн даатгалын шимтгэл</t>
  </si>
  <si>
    <t>Үндсэн, туслах түүхий эд материал</t>
  </si>
  <si>
    <t>Сэлбэг хэрэгсэл</t>
  </si>
  <si>
    <t>Цахилгаан эрчим хүч</t>
  </si>
  <si>
    <t>Шатахуун, дизель, шатах тослох материал</t>
  </si>
  <si>
    <t>Түлш</t>
  </si>
  <si>
    <t>Дулааны эрчим хүч (уур, халуун ус)</t>
  </si>
  <si>
    <t>Цэвэр, бохир ус</t>
  </si>
  <si>
    <t>Түрээсийн зардал</t>
  </si>
  <si>
    <t>Тээврийн зардал</t>
  </si>
  <si>
    <t>Томилолтын зардал</t>
  </si>
  <si>
    <t>Шуудан, холбооны зардал</t>
  </si>
  <si>
    <t>Мэргэжлийн (гадны) байгууллагаар үйлчлүүлсний төлбөр</t>
  </si>
  <si>
    <t>Зар сурталчилгааны зардал</t>
  </si>
  <si>
    <t>Засвар үйлчилгээний зардал</t>
  </si>
  <si>
    <t>Бичиг хэргийн зардал</t>
  </si>
  <si>
    <t>Тээврийн хэрэгслийн татвар</t>
  </si>
  <si>
    <t>Газар, байгалийн нөөц ашигласны төлбөр</t>
  </si>
  <si>
    <t>Ажилчдад мөнгөн ба биет хэлбэрээр өгсөн тусламж</t>
  </si>
  <si>
    <t>Даатгалын зардал</t>
  </si>
  <si>
    <t>Элэгдлийн зардал</t>
  </si>
  <si>
    <t>Удирдлагын зардал</t>
  </si>
  <si>
    <t>Сургалтын зардал</t>
  </si>
  <si>
    <t>Ном, хэвлэлийн зардал</t>
  </si>
  <si>
    <t>Аж ахуй, хангамжийн зардал</t>
  </si>
  <si>
    <t>Бусад зардал</t>
  </si>
  <si>
    <t>3. Нийт зардал, үйл аажиллагааны чиглэлээр:        мөр 34 = мөр (35 : 41)</t>
  </si>
  <si>
    <t>Нийтийн биеийн тамирын үйл ажиллагаа</t>
  </si>
  <si>
    <t>Спортын үйл ажиллагаа</t>
  </si>
  <si>
    <t>Хүн амд чиглэсэн үйл ажиллагаа</t>
  </si>
  <si>
    <t xml:space="preserve">Спортын холбоо, клуб, хамтлагийг дэмжихэд гарсан </t>
  </si>
  <si>
    <t>Эрүүл мэндийн байгууллага дахь чийрэгжүүлэлтийн албатай хамтран
ажиллахад гарсан</t>
  </si>
  <si>
    <t>Техник хэрэгсэл, тоног төхөөрөмж худалдаж авахад</t>
  </si>
  <si>
    <t>Тэмдэглэгээний тайлбар: ( : ) харгалзах үзүүлэлтүүдийн хоорондох тоонуудын нийлбэр</t>
  </si>
  <si>
    <t>Жишээ нь: мөр (2 : 5) = мөр (2 + 3 + 4 + 5)</t>
  </si>
  <si>
    <t>мян.төг</t>
  </si>
  <si>
    <t>Маягт БТС - 2</t>
  </si>
  <si>
    <t>Б. Спортын барилга, байгууламж, тоног төхөөрөмж, хэрэгсэл</t>
  </si>
  <si>
    <t>Бүгд 
/тоогоор/</t>
  </si>
  <si>
    <t>Багтаамж
/хэмжих нэгжээр/</t>
  </si>
  <si>
    <t>Хэмжих нэгж</t>
  </si>
  <si>
    <t>Барилга байгууламжийн тоо:</t>
  </si>
  <si>
    <t>Цэнгэлдэх хүрээлэн</t>
  </si>
  <si>
    <t>Спортын заал</t>
  </si>
  <si>
    <t>Гадаа талбай</t>
  </si>
  <si>
    <t>Усан бассейн</t>
  </si>
  <si>
    <t>Цанын бааз</t>
  </si>
  <si>
    <t>Мөсөн гулгуур</t>
  </si>
  <si>
    <t>Бусад:</t>
  </si>
  <si>
    <t>/бичих/</t>
  </si>
  <si>
    <t>а.</t>
  </si>
  <si>
    <t>б.</t>
  </si>
  <si>
    <t>в.</t>
  </si>
  <si>
    <t>В</t>
  </si>
  <si>
    <t>хүний тоо</t>
  </si>
  <si>
    <t>м2</t>
  </si>
  <si>
    <t>м3</t>
  </si>
  <si>
    <t>Тоног төхөөрөмжийн тоо:</t>
  </si>
  <si>
    <t>Хэрэгслийн тоо:</t>
  </si>
  <si>
    <t>ширхэг</t>
  </si>
  <si>
    <t xml:space="preserve">   1. Спортын барилга байгууламж, материал, хэрэгсэлтэй 
       төрийн  болон төрийн бус биеийн тамир, спортын 
       байгууллага, төрийн болон хувийн хэвшлийн байгууллага, 
       ерөнхий боловсролын болон их, дээд сургууль, коллежүүд 
       жилийн мэдээг аймаг, нийслэлийн (дүүргийн) биеийн 
       тамир, спортын хороонд жил бүрийн 1-р сарын 15-ны 
       дотор маягтаар:</t>
  </si>
  <si>
    <t xml:space="preserve">   2. Аймаг, нийслэлийн (дүүргийн) биеийн тамир, спортын 
       хороод жилийн мэдээг нэгтгэж, жил бүрийн 2-р сарын 05-
       ны дотор Биеийн тамир, спортын Улсын хороонд  
       маягтаар тус тус ирүүлнэ.</t>
  </si>
  <si>
    <t>Маягт БТС - 3</t>
  </si>
  <si>
    <t xml:space="preserve">   1. Бялдаржуулах, чийрэгжүүлэх төвүүд жилийн мэдээг 
       аймаг, нийслэлийн (дүүргийн) биеийн тамир, спортын 
       хороонд жил бүрийн 1-р сарын 15-ны дотор маягтаар:</t>
  </si>
  <si>
    <t>Б. Бялдаржуулах, чийрэгжүүлэх төвд ажиллагчид, хичээллэгчид</t>
  </si>
  <si>
    <t>Ажиллагчдын тоо:</t>
  </si>
  <si>
    <t>Хичээллэгчдийн тоо:</t>
  </si>
  <si>
    <t>Өмчийн хэлбэр (кодыг дугуйлна уу)</t>
  </si>
  <si>
    <t>Улаанбаатар</t>
  </si>
  <si>
    <t>Бүгд</t>
  </si>
  <si>
    <t>Биеийн тамир, спорт хороо</t>
  </si>
  <si>
    <t xml:space="preserve">Биеийн тамир, спорт </t>
  </si>
  <si>
    <t>Спортоор хичээллэгчдийн тоо</t>
  </si>
  <si>
    <t>Нийт байгууламжийн тоо</t>
  </si>
  <si>
    <t>Цол, зэрэгтэй шүүгчдийн тоо</t>
  </si>
  <si>
    <t>Улсын цолтой бөхчүүдийн тоо</t>
  </si>
  <si>
    <t>Аймгийн цолтой бөхчүүдийн тоо</t>
  </si>
  <si>
    <t>Сумын цолтой бөхчүүдийн тоо</t>
  </si>
  <si>
    <t>Цолтой уяачдын тоо</t>
  </si>
  <si>
    <t>Хурдны морь унаач хүүхдийн тоо</t>
  </si>
  <si>
    <t>Ахлах мэргэжилтэн :....................................</t>
  </si>
  <si>
    <t xml:space="preserve">Ахлах мэргэжилтэн...........................                                                 </t>
  </si>
  <si>
    <t>Биеийн тамир, спорт хорооны Дарга                                                  Б.Дамба</t>
  </si>
  <si>
    <t>Дарга . . . . . . . . . . . . . . . . . .  овог, нэр    /. . . . . . . . . . . . . . . . . . . /</t>
  </si>
  <si>
    <t>Хамрагдагчдын тоо</t>
  </si>
  <si>
    <t>Баянзүрх</t>
  </si>
  <si>
    <t>БАЯНЗҮРХ ДҮҮРГИЙН БИЕИЙН ТАМИР, СПОРТЫН БАЙГУУЛЛАГЫН ҮЙЛ</t>
  </si>
  <si>
    <t>bzdsportkhoroo@yahoo.com</t>
  </si>
  <si>
    <t>Баянзүрх дүүргийн 7-р хороо</t>
  </si>
  <si>
    <t>С.Эрдэнэбат</t>
  </si>
  <si>
    <t>erkasambo@yahoo.com</t>
  </si>
  <si>
    <t>Ю.Батсайхан</t>
  </si>
  <si>
    <t>11. Гар утас:96962727</t>
  </si>
  <si>
    <t>Баянзүрх дүүргийн БТСХ</t>
  </si>
  <si>
    <t>4. Гар утас: 969692727</t>
  </si>
  <si>
    <t>11. Гар утас: 96962727</t>
  </si>
  <si>
    <t>Факс:</t>
  </si>
  <si>
    <r>
      <rPr>
        <sz val="8"/>
        <rFont val="Arial Mon"/>
        <family val="2"/>
      </rPr>
      <t>Байгууламжийн тоо / 28 /</t>
    </r>
    <r>
      <rPr>
        <sz val="8"/>
        <color indexed="10"/>
        <rFont val="Arial Mon"/>
        <family val="2"/>
      </rPr>
      <t xml:space="preserve">
</t>
    </r>
  </si>
  <si>
    <t>Бүгд:  28</t>
  </si>
  <si>
    <t>АЖИЛЛАГААНЫ 2017 ОНЫ МЭДЭЭ</t>
  </si>
  <si>
    <t>III зэрэгтэй тамирчин</t>
  </si>
  <si>
    <t>СПОРТЫН БАРИЛГА БАЙГУУЛАМЖ, ТОНОГ ТӨХӨӨРӨМЖ, ХЭРЭГСЭЛИЙН ТОО  /2017 ОН/</t>
  </si>
  <si>
    <t xml:space="preserve">Улаанбаатар </t>
  </si>
  <si>
    <t>БЯЛДАРЖУУЛАХ, ЧИЙРЭГЖҮҮЛЭХ ТӨВИЙН АЖИЛЛАГЧИД, ХИЧЭЭЛЛЭГЧДИЙН ТОО  /2017  ОН/</t>
  </si>
  <si>
    <t>51.861.0</t>
  </si>
  <si>
    <t>FB:Спортхороо Баянзүрх</t>
  </si>
  <si>
    <t>67 бай</t>
  </si>
  <si>
    <t>507 бай</t>
  </si>
  <si>
    <t>251 бай</t>
  </si>
  <si>
    <t>825 бай</t>
  </si>
  <si>
    <t>27148.2 m2</t>
  </si>
  <si>
    <t>44547.4 m2</t>
  </si>
  <si>
    <t>Маягт БТС - 4</t>
  </si>
  <si>
    <t>БИЕИЙН ТАМИР, СПОРТЫН БАЙГУУЛЛАГУУДЫН ҮНДСЭН ҮЗҮҮЛЭЛТ  
/2017 ОН/</t>
  </si>
  <si>
    <t xml:space="preserve">   1. Мэдээний нэгтгэлийг Биеийн тамир, спортын улсын хороо жил бүрийн 2-р сарын 15-ны 
дотор ҮСГ-т маягтаар ирүүлнэ.</t>
  </si>
  <si>
    <t>Биеийн тамир, спортын байгууллагын тоо</t>
  </si>
  <si>
    <t>Ажиллагчдын тоо</t>
  </si>
  <si>
    <t>Зохион байгуулсан ажил, үйлчилгээний тоо</t>
  </si>
  <si>
    <t>Биеийн тамираар хичээллэгчдийн тоо</t>
  </si>
  <si>
    <t>Ажил үйлчилгээний тоо</t>
  </si>
  <si>
    <t>Хамрагчдын тоо</t>
  </si>
  <si>
    <t>Баянзүрх дүүрэг</t>
  </si>
  <si>
    <t xml:space="preserve">                                                                                                 ДАРГА . . . . . . . . . . . . . . . . . . .  /С.ЭРДЭНЭБАТ /</t>
  </si>
  <si>
    <t xml:space="preserve">                                                                              АХЛАХ МЭРГЭЖИЛТЭН . . . . . . . . . . . . . . . . . . . . /Ю.БАТСАЙХАН /</t>
  </si>
  <si>
    <t>Маягт БТС - 5</t>
  </si>
  <si>
    <t>Цол, зэрэгтэй тамирчид, дасгалжуулагчдын тоо</t>
  </si>
  <si>
    <t>Маягт БТС - 5-ын үргэлжлэл</t>
  </si>
  <si>
    <t>Сурын цолтой харваачдын тоо</t>
  </si>
  <si>
    <t xml:space="preserve">                                                                ДАРГА. . . . . . . . . . . . . . . . . . .  /С.ЭРДЭНЭБАТ/</t>
  </si>
  <si>
    <t xml:space="preserve">                                              АХЛАХ МЭРГЭЖИЛТЭН. . . . . . . . . . . . . . . . . . . . / Ю.БАТСАЙХАН/</t>
  </si>
  <si>
    <t>Ё. Бие бялдрын түвшин тогтоох сорилд хамрагдагчид, насны бүлгээр</t>
  </si>
  <si>
    <t>6--11</t>
  </si>
  <si>
    <t>12--14</t>
  </si>
  <si>
    <t>15-17</t>
  </si>
  <si>
    <t>65+</t>
  </si>
  <si>
    <t>Биеийн тамираар хичээллэгчид - Бүгд</t>
  </si>
  <si>
    <t>Сургууль завсардсан хүүхэд</t>
  </si>
  <si>
    <t>Биеийн тамираар хичээллэгчид Эмэгтэй</t>
  </si>
  <si>
    <t xml:space="preserve">                                           Дарга . . . . . . . . . . . . . . . . . . .  С.Эрдэнэбат</t>
  </si>
  <si>
    <t xml:space="preserve">                                     Ахлах мэргэжилтэн . . . . . . . . . . . . . Ю.Батсайхан. </t>
  </si>
  <si>
    <t>Үндэсний Статистикийн газрын зөшөөрснөөр Нийслэлийн Засаг даргын захирамжаар батлав. 2005 он. Тушаал №475</t>
  </si>
  <si>
    <t xml:space="preserve"> Захиргааны статистикийн мэдээлэл,Маягт БТ-    1.Дүүргийн биеийн тамир,спортын хороо тод хараар хүрээлсэн үзүүлсэн үзүүлэлтийг 7-р сарын 3-нд, жилийн эцсийн мэдээг бүх үзүүлэлтээр гаргаж дараа оны 1-р сарын20-нд Нийслэлийн Биеийн тамир, спортын газарт маягтаар</t>
  </si>
  <si>
    <t xml:space="preserve">Улаанбаатар  </t>
  </si>
  <si>
    <t>2. Нийслэлийн Биеийн тамир, спортын газар тод хараар хүрээлсэн үзүүлэлтийг 7-р сарын 6-нд, жилийн эцсийн мэдээг маягтын бүх үзүүлэлтээр гаргаж дараа оны 1-р сарын 30-нд Нийслэлийн статистикийн газарт  маягтаар дамжуулна</t>
  </si>
  <si>
    <t>Аймаг, Нийслэл</t>
  </si>
  <si>
    <t>№</t>
  </si>
  <si>
    <t>Хэмжих      нэгж</t>
  </si>
  <si>
    <t>М/Д</t>
  </si>
  <si>
    <t>Үүнээс    эмэгтэй</t>
  </si>
  <si>
    <t>Спортын заал, танхим</t>
  </si>
  <si>
    <t>тоо</t>
  </si>
  <si>
    <t>Дүүргийн аварга шалгаруулах</t>
  </si>
  <si>
    <t>Дүүргийн аварга шалгаруулах тэмцээнд  оролцсон тамирчид</t>
  </si>
  <si>
    <t>230 бай-6691 хүн</t>
  </si>
  <si>
    <t>Бүх нийтийг хамарсан өдөрлөг, аялал,  чийрэгжилтийн арга хэмжээ</t>
  </si>
  <si>
    <t>Түүнд хамрагдсан хүн</t>
  </si>
  <si>
    <t>Баяр, ёслол, тэмдэглэлт ой, нэрэмжит   тэмцээн</t>
  </si>
  <si>
    <t>Спортоор хичээллэгсэд</t>
  </si>
  <si>
    <t>мян. Хүн</t>
  </si>
  <si>
    <t>Улсын рекорд тогтоосон тамирчид</t>
  </si>
  <si>
    <t xml:space="preserve">Олон улсын хэмжээний мастер </t>
  </si>
  <si>
    <t xml:space="preserve">Спортын мастер </t>
  </si>
  <si>
    <t>Зэрэгтэй тамирчид</t>
  </si>
  <si>
    <t>БАЯНЗҮРХ ДҮҮРГИЙН БИЕИЙН ТАМИР, СПОРТЫН ЗАРИМ ҮЗҮҮЛЭЛТ 2017 ОН</t>
  </si>
  <si>
    <t xml:space="preserve">                                                                  ДАРГА . . . . . . . . . . . . . . . . . . .  / С.ЭРДЭНЭБАТ /</t>
  </si>
  <si>
    <t xml:space="preserve">                                              АХЛАХ МЭРГЭЖИЛТЭН. . . . . . . . . . . . . . . . . . . . /Ю.БАТСАЙХАН/</t>
  </si>
  <si>
    <t>БАЯНЗҮРХ</t>
  </si>
  <si>
    <t xml:space="preserve">                                                                                                                          2018 оны 02  сарын 01-ны өдөр</t>
  </si>
  <si>
    <t xml:space="preserve">                                                                                          2018 оны 02  сарын 01-ны өдөр</t>
  </si>
  <si>
    <t>2018  оны  02  сарын 01-ны өдөр</t>
  </si>
  <si>
    <t xml:space="preserve">                                                               2018  оны 02  сарын 01-ны өдөр</t>
  </si>
  <si>
    <t>2018  оны  02  сарын  01-ны өдөр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</si>
</sst>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font>
      <sz val="10"/>
      <name val="Arial Mon"/>
      <charset val="1"/>
    </font>
    <font>
      <sz val="12"/>
      <name val="Arial Mon"/>
      <family val="2"/>
    </font>
    <font>
      <sz val="8"/>
      <name val="Arial Mon"/>
      <family val="2"/>
    </font>
    <font>
      <b/>
      <sz val="8"/>
      <name val="Arial Mon"/>
      <family val="2"/>
    </font>
    <font>
      <sz val="8"/>
      <name val="Arial Mon"/>
      <family val="2"/>
    </font>
    <font>
      <b/>
      <sz val="8"/>
      <name val="Arial Mon"/>
      <family val="2"/>
    </font>
    <font>
      <i/>
      <sz val="8"/>
      <name val="Arial Mon"/>
      <family val="2"/>
    </font>
    <font>
      <sz val="6"/>
      <name val="Arial Mon"/>
      <family val="2"/>
    </font>
    <font>
      <sz val="7"/>
      <name val="Arial Mon"/>
      <family val="2"/>
    </font>
    <font>
      <sz val="8"/>
      <name val="Arial"/>
      <family val="2"/>
    </font>
    <font>
      <sz val="8"/>
      <color indexed="10"/>
      <name val="Arial Mon"/>
      <family val="2"/>
    </font>
    <font>
      <sz val="12"/>
      <name val="Arial"/>
      <family val="2"/>
    </font>
    <font>
      <b/>
      <sz val="8"/>
      <name val="Arial Mon"/>
    </font>
    <font>
      <sz val="10"/>
      <name val="Arial Mon"/>
      <charset val="1"/>
    </font>
    <font>
      <i/>
      <sz val="8"/>
      <name val="Arial"/>
      <family val="2"/>
      <charset val="204"/>
    </font>
    <font>
      <sz val="8"/>
      <name val="Arial"/>
      <family val="2"/>
      <charset val="204"/>
    </font>
    <font>
      <b/>
      <sz val="8"/>
      <name val="Arial"/>
      <family val="2"/>
      <charset val="204"/>
    </font>
    <font>
      <sz val="11"/>
      <name val="Arial "/>
    </font>
    <font>
      <sz val="8"/>
      <name val="Arial Mon"/>
    </font>
    <font>
      <b/>
      <sz val="10"/>
      <name val="Arial Mon"/>
    </font>
    <font>
      <sz val="11"/>
      <name val="Arial"/>
      <family val="2"/>
      <charset val="204"/>
    </font>
    <font>
      <u/>
      <sz val="10"/>
      <color theme="10"/>
      <name val="Arial Mon"/>
      <family val="2"/>
    </font>
    <font>
      <sz val="11"/>
      <color rgb="FF000000"/>
      <name val="Calibri"/>
      <family val="2"/>
    </font>
    <font>
      <sz val="11"/>
      <color theme="1"/>
      <name val="Arial"/>
      <family val="2"/>
    </font>
    <font>
      <sz val="10"/>
      <color theme="1"/>
      <name val="Arial"/>
      <family val="2"/>
    </font>
    <font>
      <b/>
      <sz val="10"/>
      <color theme="1"/>
      <name val="Arial"/>
      <family val="2"/>
    </font>
    <font>
      <sz val="8"/>
      <color rgb="FF0070C0"/>
      <name val="Arial Mon"/>
      <family val="2"/>
    </font>
    <font>
      <sz val="8"/>
      <color theme="0" tint="-0.249977111117893"/>
      <name val="Arial Mon"/>
      <family val="2"/>
    </font>
    <font>
      <sz val="12"/>
      <color theme="0" tint="-0.14999847407452621"/>
      <name val="Arial Mon"/>
      <family val="2"/>
    </font>
    <font>
      <sz val="9"/>
      <color theme="1"/>
      <name val="Arial"/>
      <family val="2"/>
    </font>
    <font>
      <b/>
      <sz val="9"/>
      <color theme="1"/>
      <name val="Arial"/>
      <family val="2"/>
    </font>
    <font>
      <sz val="8"/>
      <color rgb="FF000000"/>
      <name val="Arial"/>
      <family val="2"/>
      <charset val="204"/>
    </font>
    <font>
      <sz val="8"/>
      <color theme="1"/>
      <name val="Arial"/>
      <family val="2"/>
      <charset val="204"/>
    </font>
    <font>
      <u/>
      <sz val="12"/>
      <color theme="10"/>
      <name val="Arial"/>
      <family val="2"/>
    </font>
    <font>
      <sz val="8"/>
      <color rgb="FFFF0000"/>
      <name val="Arial Mon"/>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21" fillId="0" borderId="0" applyNumberFormat="0" applyFill="0" applyBorder="0" applyAlignment="0" applyProtection="0">
      <alignment vertical="top"/>
      <protection locked="0"/>
    </xf>
    <xf numFmtId="0" fontId="13" fillId="0" borderId="0"/>
  </cellStyleXfs>
  <cellXfs count="365">
    <xf numFmtId="0" fontId="0" fillId="0" borderId="0" xfId="0"/>
    <xf numFmtId="0" fontId="1" fillId="0" borderId="0" xfId="0" applyFont="1"/>
    <xf numFmtId="0" fontId="2" fillId="0" borderId="0" xfId="0" applyFont="1"/>
    <xf numFmtId="0" fontId="2" fillId="0" borderId="0" xfId="0" applyFont="1" applyAlignment="1"/>
    <xf numFmtId="0" fontId="2" fillId="0" borderId="0" xfId="0" applyFont="1" applyAlignment="1">
      <alignment horizontal="center"/>
    </xf>
    <xf numFmtId="0" fontId="2" fillId="0" borderId="0" xfId="0" applyFont="1" applyAlignment="1">
      <alignment vertical="top" wrapText="1"/>
    </xf>
    <xf numFmtId="0" fontId="2" fillId="0" borderId="0" xfId="0" applyFont="1" applyBorder="1" applyAlignment="1">
      <alignment horizontal="left" vertical="justify"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right"/>
    </xf>
    <xf numFmtId="0" fontId="2" fillId="0" borderId="1" xfId="0" applyFont="1" applyBorder="1" applyAlignment="1">
      <alignment horizontal="left" vertical="top" wrapText="1"/>
    </xf>
    <xf numFmtId="0" fontId="2" fillId="0" borderId="1"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left" vertical="center" wrapText="1"/>
    </xf>
    <xf numFmtId="0" fontId="2" fillId="0" borderId="2"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xf>
    <xf numFmtId="0" fontId="2" fillId="0" borderId="3" xfId="0" applyFont="1" applyBorder="1" applyAlignment="1">
      <alignment vertical="justify" wrapText="1"/>
    </xf>
    <xf numFmtId="0" fontId="2" fillId="0" borderId="0" xfId="0" applyFont="1" applyBorder="1" applyAlignment="1"/>
    <xf numFmtId="0" fontId="2" fillId="0" borderId="1" xfId="0" applyFont="1" applyBorder="1" applyAlignment="1"/>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horizontal="center" vertical="center"/>
    </xf>
    <xf numFmtId="0" fontId="5" fillId="0" borderId="3" xfId="0" applyFont="1" applyBorder="1" applyAlignment="1">
      <alignment horizontal="left" vertical="justify"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vertical="center" wrapText="1"/>
    </xf>
    <xf numFmtId="0" fontId="2" fillId="0" borderId="0" xfId="0" applyFont="1" applyAlignment="1">
      <alignment horizontal="center" vertical="top" wrapText="1"/>
    </xf>
    <xf numFmtId="0" fontId="3" fillId="0" borderId="0" xfId="0" applyFont="1" applyAlignment="1">
      <alignment horizontal="center"/>
    </xf>
    <xf numFmtId="0" fontId="2" fillId="0" borderId="0" xfId="0" applyFont="1" applyBorder="1" applyAlignment="1">
      <alignment vertical="top" wrapText="1"/>
    </xf>
    <xf numFmtId="0" fontId="5" fillId="0" borderId="0" xfId="0" applyFont="1" applyBorder="1" applyAlignment="1">
      <alignment horizontal="left" vertical="justify" wrapText="1"/>
    </xf>
    <xf numFmtId="0" fontId="3" fillId="0" borderId="0" xfId="0" applyFont="1" applyAlignment="1"/>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2" fillId="0" borderId="3" xfId="0" applyFont="1" applyBorder="1"/>
    <xf numFmtId="0" fontId="2" fillId="0" borderId="6" xfId="0" applyFont="1" applyBorder="1" applyAlignment="1"/>
    <xf numFmtId="0" fontId="4" fillId="0" borderId="0" xfId="0" applyFont="1" applyBorder="1" applyAlignment="1">
      <alignment horizontal="left" vertical="justify" wrapText="1"/>
    </xf>
    <xf numFmtId="0" fontId="3" fillId="0" borderId="0" xfId="0" applyFont="1" applyBorder="1" applyAlignment="1">
      <alignment horizontal="left" vertical="justify" wrapText="1"/>
    </xf>
    <xf numFmtId="0" fontId="3" fillId="0" borderId="0" xfId="0" applyFont="1"/>
    <xf numFmtId="16" fontId="2" fillId="0" borderId="1" xfId="0" applyNumberFormat="1" applyFont="1" applyBorder="1" applyAlignment="1">
      <alignment horizont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2" fillId="0" borderId="5" xfId="0" applyFont="1" applyBorder="1"/>
    <xf numFmtId="0" fontId="2" fillId="0" borderId="7" xfId="0" applyFont="1" applyBorder="1"/>
    <xf numFmtId="0" fontId="4" fillId="0" borderId="8" xfId="0" applyFont="1" applyBorder="1" applyAlignment="1">
      <alignment vertical="center"/>
    </xf>
    <xf numFmtId="0" fontId="4" fillId="0" borderId="6" xfId="0" applyFont="1" applyBorder="1" applyAlignment="1">
      <alignment vertical="center"/>
    </xf>
    <xf numFmtId="0" fontId="5" fillId="0" borderId="3" xfId="0" applyFont="1" applyBorder="1" applyAlignment="1">
      <alignment horizontal="left" vertical="center" wrapText="1"/>
    </xf>
    <xf numFmtId="0" fontId="1" fillId="0" borderId="4" xfId="0" applyFont="1" applyBorder="1"/>
    <xf numFmtId="0" fontId="1" fillId="0" borderId="2" xfId="0" applyFont="1" applyBorder="1"/>
    <xf numFmtId="0" fontId="3" fillId="0" borderId="0" xfId="0" applyFont="1" applyBorder="1" applyAlignment="1">
      <alignment horizontal="left" vertical="center"/>
    </xf>
    <xf numFmtId="0" fontId="4" fillId="0" borderId="0" xfId="0" applyFont="1" applyAlignment="1">
      <alignment horizontal="center"/>
    </xf>
    <xf numFmtId="0" fontId="2" fillId="0" borderId="0" xfId="0" applyFont="1" applyBorder="1" applyAlignment="1">
      <alignment vertical="justify"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horizontal="center"/>
    </xf>
    <xf numFmtId="0" fontId="3" fillId="0" borderId="1" xfId="0" applyFont="1" applyBorder="1" applyAlignment="1">
      <alignment horizontal="center"/>
    </xf>
    <xf numFmtId="0" fontId="22" fillId="0" borderId="0" xfId="0" applyFont="1"/>
    <xf numFmtId="0" fontId="23" fillId="0" borderId="0" xfId="0" applyFont="1"/>
    <xf numFmtId="0" fontId="24" fillId="0" borderId="9" xfId="0" applyFont="1" applyBorder="1" applyAlignment="1">
      <alignment vertical="top" wrapText="1"/>
    </xf>
    <xf numFmtId="0" fontId="24" fillId="0" borderId="0" xfId="0" applyFont="1" applyBorder="1" applyAlignment="1">
      <alignment vertical="top" wrapText="1"/>
    </xf>
    <xf numFmtId="0" fontId="25" fillId="0" borderId="0" xfId="0" applyFont="1" applyBorder="1" applyAlignment="1">
      <alignment vertical="top" wrapText="1"/>
    </xf>
    <xf numFmtId="0" fontId="25" fillId="0" borderId="0" xfId="0" applyFont="1" applyBorder="1" applyAlignment="1">
      <alignment horizontal="center" wrapText="1"/>
    </xf>
    <xf numFmtId="0" fontId="24" fillId="0" borderId="0" xfId="0" applyFont="1" applyBorder="1" applyAlignment="1">
      <alignment horizontal="center" wrapText="1"/>
    </xf>
    <xf numFmtId="0" fontId="24" fillId="0" borderId="0" xfId="0" applyFont="1" applyBorder="1" applyAlignment="1">
      <alignment vertical="top" wrapText="1"/>
    </xf>
    <xf numFmtId="0" fontId="22" fillId="0" borderId="0" xfId="0" applyFont="1" applyBorder="1"/>
    <xf numFmtId="0" fontId="0" fillId="0" borderId="0" xfId="0" applyBorder="1"/>
    <xf numFmtId="0" fontId="25" fillId="0" borderId="0" xfId="0" applyFont="1" applyBorder="1"/>
    <xf numFmtId="0" fontId="25" fillId="0" borderId="0" xfId="0" applyFont="1" applyBorder="1" applyAlignment="1">
      <alignment horizontal="right"/>
    </xf>
    <xf numFmtId="0" fontId="3" fillId="0" borderId="8" xfId="0" applyFont="1" applyBorder="1" applyAlignment="1">
      <alignment vertical="justify" wrapText="1"/>
    </xf>
    <xf numFmtId="0" fontId="2" fillId="0" borderId="4" xfId="0" applyFont="1" applyBorder="1" applyAlignment="1">
      <alignment horizontal="center" vertical="center"/>
    </xf>
    <xf numFmtId="0" fontId="2" fillId="0" borderId="10" xfId="0" applyFont="1" applyBorder="1" applyAlignment="1">
      <alignment horizontal="center"/>
    </xf>
    <xf numFmtId="0" fontId="3" fillId="0" borderId="5" xfId="0" applyFont="1" applyBorder="1" applyAlignment="1"/>
    <xf numFmtId="0" fontId="3" fillId="0" borderId="4" xfId="0" applyFont="1" applyBorder="1" applyAlignment="1"/>
    <xf numFmtId="0" fontId="3" fillId="0" borderId="2" xfId="0" applyFont="1" applyBorder="1" applyAlignment="1"/>
    <xf numFmtId="0" fontId="2" fillId="0" borderId="5" xfId="0" applyFont="1" applyBorder="1" applyAlignment="1"/>
    <xf numFmtId="0" fontId="2" fillId="0" borderId="4" xfId="0" applyFont="1" applyBorder="1" applyAlignment="1"/>
    <xf numFmtId="0" fontId="2" fillId="0" borderId="2" xfId="0" applyFont="1" applyBorder="1" applyAlignment="1"/>
    <xf numFmtId="0" fontId="4" fillId="2" borderId="0" xfId="0" applyFont="1" applyFill="1" applyBorder="1" applyAlignment="1">
      <alignment horizontal="center" vertical="center" textRotation="90" wrapText="1"/>
    </xf>
    <xf numFmtId="0" fontId="4" fillId="2" borderId="8" xfId="0" applyFont="1" applyFill="1" applyBorder="1" applyAlignment="1">
      <alignment horizontal="left" vertical="justify" wrapText="1"/>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0" xfId="0" applyFont="1" applyFill="1"/>
    <xf numFmtId="0" fontId="2" fillId="2" borderId="0"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8" xfId="0" applyFont="1" applyFill="1" applyBorder="1" applyAlignment="1"/>
    <xf numFmtId="0" fontId="2" fillId="2" borderId="1" xfId="0" applyFont="1" applyFill="1" applyBorder="1" applyAlignment="1">
      <alignment horizontal="center" vertical="center" textRotation="90"/>
    </xf>
    <xf numFmtId="0" fontId="4" fillId="2" borderId="5" xfId="0" applyFont="1" applyFill="1" applyBorder="1" applyAlignment="1">
      <alignment horizontal="left" vertical="justify" wrapText="1"/>
    </xf>
    <xf numFmtId="0" fontId="4" fillId="2" borderId="4" xfId="0" applyFont="1" applyFill="1" applyBorder="1" applyAlignment="1">
      <alignment horizontal="left" vertical="justify" wrapText="1"/>
    </xf>
    <xf numFmtId="0" fontId="4" fillId="2" borderId="2" xfId="0" applyFont="1" applyFill="1" applyBorder="1" applyAlignment="1">
      <alignment horizontal="left" vertical="justify" wrapText="1"/>
    </xf>
    <xf numFmtId="0" fontId="4" fillId="2" borderId="1" xfId="0" applyFont="1" applyFill="1" applyBorder="1" applyAlignment="1">
      <alignment horizontal="center" vertical="center" wrapText="1"/>
    </xf>
    <xf numFmtId="0" fontId="2" fillId="2" borderId="5" xfId="0" applyFont="1" applyFill="1" applyBorder="1" applyAlignment="1"/>
    <xf numFmtId="0" fontId="2" fillId="2" borderId="1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0" xfId="0" applyFont="1" applyFill="1"/>
    <xf numFmtId="0" fontId="4" fillId="2" borderId="1" xfId="0" applyFont="1" applyFill="1" applyBorder="1" applyAlignment="1">
      <alignment horizontal="center" vertical="center" textRotation="90" wrapText="1"/>
    </xf>
    <xf numFmtId="0" fontId="2" fillId="0" borderId="1" xfId="0" applyFont="1" applyBorder="1"/>
    <xf numFmtId="0" fontId="11" fillId="0" borderId="1" xfId="0" applyFont="1" applyBorder="1"/>
    <xf numFmtId="0" fontId="11" fillId="0" borderId="1" xfId="0" applyFont="1" applyBorder="1" applyAlignment="1">
      <alignment horizontal="center"/>
    </xf>
    <xf numFmtId="0" fontId="26" fillId="2" borderId="0" xfId="0" applyFont="1" applyFill="1" applyBorder="1" applyAlignment="1">
      <alignment horizontal="center"/>
    </xf>
    <xf numFmtId="0" fontId="26" fillId="2" borderId="8" xfId="0" applyFont="1" applyFill="1" applyBorder="1" applyAlignment="1">
      <alignment horizontal="center"/>
    </xf>
    <xf numFmtId="0" fontId="26" fillId="2" borderId="4" xfId="0" applyFont="1" applyFill="1" applyBorder="1" applyAlignment="1"/>
    <xf numFmtId="0" fontId="26" fillId="2" borderId="2" xfId="0" applyFont="1" applyFill="1" applyBorder="1" applyAlignment="1"/>
    <xf numFmtId="0" fontId="26" fillId="2" borderId="1" xfId="0" applyFont="1" applyFill="1" applyBorder="1" applyAlignment="1">
      <alignment horizontal="center"/>
    </xf>
    <xf numFmtId="0" fontId="26" fillId="2" borderId="5" xfId="0" applyFont="1" applyFill="1" applyBorder="1" applyAlignment="1"/>
    <xf numFmtId="0" fontId="26" fillId="2" borderId="8" xfId="0" applyFont="1" applyFill="1" applyBorder="1" applyAlignment="1"/>
    <xf numFmtId="0" fontId="12" fillId="0" borderId="1" xfId="0" applyFont="1" applyBorder="1" applyAlignment="1">
      <alignment horizontal="center"/>
    </xf>
    <xf numFmtId="0" fontId="3" fillId="0" borderId="1" xfId="0" applyFont="1" applyBorder="1" applyAlignment="1"/>
    <xf numFmtId="0" fontId="27" fillId="2" borderId="0" xfId="0" applyFont="1" applyFill="1" applyBorder="1" applyAlignment="1">
      <alignment horizontal="center"/>
    </xf>
    <xf numFmtId="0" fontId="27" fillId="2" borderId="8" xfId="0" applyFont="1" applyFill="1" applyBorder="1" applyAlignment="1">
      <alignment horizontal="center"/>
    </xf>
    <xf numFmtId="0" fontId="28" fillId="0" borderId="0" xfId="0" applyFont="1"/>
    <xf numFmtId="0" fontId="24" fillId="0" borderId="0" xfId="0" applyFont="1" applyBorder="1" applyAlignment="1">
      <alignment vertical="top" wrapText="1"/>
    </xf>
    <xf numFmtId="0" fontId="23" fillId="0" borderId="0" xfId="0" applyFont="1" applyBorder="1"/>
    <xf numFmtId="0" fontId="29" fillId="0" borderId="0" xfId="0" applyFont="1" applyBorder="1" applyAlignment="1">
      <alignment horizontal="right"/>
    </xf>
    <xf numFmtId="0" fontId="24" fillId="0" borderId="0" xfId="0" applyFont="1" applyBorder="1" applyAlignment="1">
      <alignment horizontal="center" vertical="top" wrapText="1"/>
    </xf>
    <xf numFmtId="0" fontId="30" fillId="0" borderId="0" xfId="0" applyFont="1" applyBorder="1" applyAlignment="1">
      <alignment horizontal="right"/>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6" fillId="0" borderId="0" xfId="0" applyFont="1" applyAlignment="1">
      <alignment vertical="center" wrapText="1"/>
    </xf>
    <xf numFmtId="0" fontId="1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Border="1" applyAlignment="1">
      <alignment horizontal="center" vertical="center" wrapText="1"/>
    </xf>
    <xf numFmtId="0" fontId="31" fillId="0" borderId="1" xfId="0" applyFont="1" applyBorder="1" applyAlignment="1">
      <alignment horizontal="center" vertical="center"/>
    </xf>
    <xf numFmtId="0" fontId="2" fillId="0" borderId="0" xfId="0" applyFont="1" applyAlignment="1">
      <alignment horizontal="left" vertical="center" wrapText="1"/>
    </xf>
    <xf numFmtId="0" fontId="15" fillId="0" borderId="0" xfId="0" applyFont="1" applyAlignment="1">
      <alignment horizontal="left"/>
    </xf>
    <xf numFmtId="0" fontId="15" fillId="0" borderId="0" xfId="0" applyFont="1"/>
    <xf numFmtId="0" fontId="16" fillId="0" borderId="0" xfId="0" applyFont="1" applyBorder="1" applyAlignment="1">
      <alignment vertical="center" wrapText="1"/>
    </xf>
    <xf numFmtId="0" fontId="15" fillId="0" borderId="12" xfId="0" applyFont="1" applyBorder="1" applyAlignment="1">
      <alignment horizontal="center" vertical="center" wrapText="1"/>
    </xf>
    <xf numFmtId="0" fontId="15" fillId="0" borderId="8" xfId="0" applyFont="1" applyBorder="1" applyAlignment="1">
      <alignment vertical="center" wrapText="1"/>
    </xf>
    <xf numFmtId="1" fontId="16" fillId="0" borderId="0" xfId="0" applyNumberFormat="1" applyFont="1" applyBorder="1" applyAlignment="1">
      <alignment horizontal="center" vertical="center"/>
    </xf>
    <xf numFmtId="1" fontId="15" fillId="0" borderId="0" xfId="0" applyNumberFormat="1" applyFont="1" applyBorder="1" applyAlignment="1">
      <alignment horizontal="center" vertical="center"/>
    </xf>
    <xf numFmtId="1" fontId="15" fillId="0" borderId="0" xfId="0" applyNumberFormat="1" applyFont="1" applyAlignment="1">
      <alignment horizontal="center" vertical="center"/>
    </xf>
    <xf numFmtId="1" fontId="15" fillId="0" borderId="0" xfId="0" applyNumberFormat="1" applyFont="1" applyAlignment="1">
      <alignment horizontal="left"/>
    </xf>
    <xf numFmtId="1" fontId="16" fillId="0" borderId="1" xfId="0" applyNumberFormat="1" applyFont="1" applyBorder="1" applyAlignment="1">
      <alignment horizontal="center" vertical="center"/>
    </xf>
    <xf numFmtId="1" fontId="16" fillId="0" borderId="1" xfId="0" applyNumberFormat="1" applyFont="1" applyBorder="1" applyAlignment="1">
      <alignment horizontal="left" vertical="center"/>
    </xf>
    <xf numFmtId="1" fontId="15"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 fontId="16" fillId="0" borderId="1" xfId="0" applyNumberFormat="1" applyFont="1" applyBorder="1" applyAlignment="1">
      <alignment horizontal="center" vertical="center" wrapText="1"/>
    </xf>
    <xf numFmtId="1" fontId="32" fillId="0" borderId="10"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1" fontId="0" fillId="0" borderId="0" xfId="0" applyNumberFormat="1" applyFont="1" applyAlignment="1">
      <alignment horizontal="left"/>
    </xf>
    <xf numFmtId="1" fontId="32" fillId="0" borderId="1" xfId="0" applyNumberFormat="1" applyFont="1" applyBorder="1" applyAlignment="1">
      <alignment horizontal="center" vertical="center"/>
    </xf>
    <xf numFmtId="1" fontId="16" fillId="0" borderId="0" xfId="0" applyNumberFormat="1" applyFont="1" applyAlignment="1">
      <alignment horizontal="center" vertical="center"/>
    </xf>
    <xf numFmtId="1" fontId="15" fillId="0" borderId="0" xfId="0" applyNumberFormat="1" applyFont="1" applyAlignment="1">
      <alignment horizontal="center"/>
    </xf>
    <xf numFmtId="0" fontId="2" fillId="0" borderId="0" xfId="0" applyFont="1" applyAlignment="1">
      <alignment horizontal="center" vertical="center" wrapText="1"/>
    </xf>
    <xf numFmtId="0" fontId="17" fillId="0" borderId="0" xfId="0" applyFont="1"/>
    <xf numFmtId="0" fontId="19" fillId="0" borderId="0" xfId="0" applyFont="1" applyAlignment="1">
      <alignment horizontal="center" vertical="top" wrapText="1"/>
    </xf>
    <xf numFmtId="0" fontId="0" fillId="0" borderId="0" xfId="0" applyAlignment="1">
      <alignment horizontal="center" vertical="top"/>
    </xf>
    <xf numFmtId="0" fontId="19" fillId="0" borderId="0" xfId="0" applyFont="1" applyAlignment="1">
      <alignment horizontal="center" vertical="top"/>
    </xf>
    <xf numFmtId="0" fontId="19" fillId="0" borderId="0" xfId="0" applyFont="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0" fillId="0" borderId="0" xfId="0" applyFont="1" applyAlignment="1">
      <alignment vertical="top" wrapText="1"/>
    </xf>
    <xf numFmtId="0" fontId="2" fillId="0" borderId="0" xfId="0" applyFont="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1"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15" fillId="0" borderId="0" xfId="0" applyNumberFormat="1" applyFont="1" applyAlignment="1">
      <alignment horizontal="left"/>
    </xf>
    <xf numFmtId="0" fontId="3" fillId="0" borderId="0" xfId="0" applyFont="1" applyBorder="1" applyAlignment="1">
      <alignment horizontal="left" vertical="justify" wrapText="1"/>
    </xf>
    <xf numFmtId="0" fontId="2" fillId="0" borderId="0" xfId="0" applyFont="1" applyAlignment="1">
      <alignment horizontal="center"/>
    </xf>
    <xf numFmtId="1" fontId="16" fillId="0" borderId="0" xfId="0" applyNumberFormat="1" applyFont="1" applyBorder="1" applyAlignment="1">
      <alignment horizontal="left" vertical="center"/>
    </xf>
    <xf numFmtId="0" fontId="33" fillId="0" borderId="0" xfId="1" applyFont="1" applyBorder="1" applyAlignment="1" applyProtection="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left" vertical="justify" wrapText="1"/>
    </xf>
    <xf numFmtId="0" fontId="2" fillId="0" borderId="0" xfId="0" applyFont="1" applyAlignment="1">
      <alignment horizontal="center"/>
    </xf>
    <xf numFmtId="0" fontId="2" fillId="0" borderId="8" xfId="0" applyFont="1" applyBorder="1" applyAlignment="1">
      <alignment horizont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1" xfId="0" applyFont="1" applyBorder="1" applyAlignment="1">
      <alignment horizont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Fill="1" applyBorder="1" applyAlignment="1">
      <alignment horizontal="center"/>
    </xf>
    <xf numFmtId="164" fontId="2" fillId="0" borderId="1" xfId="0" applyNumberFormat="1" applyFont="1" applyFill="1" applyBorder="1" applyAlignment="1">
      <alignment horizontal="center"/>
    </xf>
    <xf numFmtId="0" fontId="4" fillId="0" borderId="1" xfId="0" applyFont="1" applyBorder="1" applyAlignment="1">
      <alignment horizontal="center" vertical="center" textRotation="90" wrapText="1"/>
    </xf>
    <xf numFmtId="0" fontId="4" fillId="0" borderId="1" xfId="0" applyFont="1" applyBorder="1" applyAlignment="1">
      <alignment horizontal="left" vertical="justify" wrapText="1"/>
    </xf>
    <xf numFmtId="0" fontId="4"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left" vertical="justify" wrapText="1"/>
    </xf>
    <xf numFmtId="0" fontId="3" fillId="0" borderId="1" xfId="0" applyFont="1" applyBorder="1" applyAlignment="1">
      <alignment horizontal="center"/>
    </xf>
    <xf numFmtId="0" fontId="12" fillId="0" borderId="1" xfId="0" applyFont="1" applyBorder="1" applyAlignment="1">
      <alignment horizontal="center"/>
    </xf>
    <xf numFmtId="0" fontId="5" fillId="0" borderId="3" xfId="0" applyFont="1" applyBorder="1" applyAlignment="1">
      <alignment horizontal="left" vertical="justify" wrapText="1"/>
    </xf>
    <xf numFmtId="0" fontId="5" fillId="0" borderId="0" xfId="0" applyFont="1" applyBorder="1" applyAlignment="1">
      <alignment horizontal="left" vertical="justify" wrapText="1"/>
    </xf>
    <xf numFmtId="0" fontId="5" fillId="0" borderId="1" xfId="0" applyFont="1" applyBorder="1" applyAlignment="1">
      <alignment horizontal="center" vertical="justify" wrapText="1"/>
    </xf>
    <xf numFmtId="0" fontId="3" fillId="0" borderId="1" xfId="0" applyFont="1" applyBorder="1" applyAlignment="1">
      <alignment horizontal="left" vertical="justify" wrapText="1"/>
    </xf>
    <xf numFmtId="0" fontId="4" fillId="0" borderId="5" xfId="0" applyFont="1" applyBorder="1" applyAlignment="1">
      <alignment horizontal="left" vertical="justify" wrapText="1"/>
    </xf>
    <xf numFmtId="0" fontId="4" fillId="0" borderId="4" xfId="0" applyFont="1" applyBorder="1" applyAlignment="1">
      <alignment horizontal="left" vertical="justify" wrapText="1"/>
    </xf>
    <xf numFmtId="0" fontId="4" fillId="0" borderId="2" xfId="0" applyFont="1" applyBorder="1" applyAlignment="1">
      <alignment horizontal="left" vertical="justify" wrapText="1"/>
    </xf>
    <xf numFmtId="0" fontId="2" fillId="0" borderId="1" xfId="0" applyFont="1" applyBorder="1" applyAlignment="1">
      <alignment horizontal="center" vertical="center"/>
    </xf>
    <xf numFmtId="0" fontId="4" fillId="0" borderId="1" xfId="0" applyFont="1" applyBorder="1" applyAlignment="1">
      <alignment horizontal="center" vertical="justify" wrapText="1"/>
    </xf>
    <xf numFmtId="0" fontId="4" fillId="0" borderId="5" xfId="0" applyFont="1" applyBorder="1" applyAlignment="1">
      <alignment horizontal="center" vertical="justify"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Border="1" applyAlignment="1">
      <alignment horizontal="left" vertical="justify" wrapText="1"/>
    </xf>
    <xf numFmtId="0" fontId="3" fillId="0" borderId="0" xfId="0" applyFont="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90"/>
    </xf>
    <xf numFmtId="0" fontId="5" fillId="0" borderId="5" xfId="0" applyFont="1" applyBorder="1" applyAlignment="1">
      <alignment horizontal="center" vertical="justify"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textRotation="90"/>
    </xf>
    <xf numFmtId="0" fontId="2" fillId="0" borderId="5" xfId="0" applyFont="1" applyBorder="1" applyAlignment="1">
      <alignment horizontal="left" vertical="justify" wrapText="1"/>
    </xf>
    <xf numFmtId="0" fontId="2" fillId="0" borderId="0" xfId="0" applyFont="1" applyBorder="1" applyAlignment="1">
      <alignment horizontal="center" vertical="center" wrapText="1"/>
    </xf>
    <xf numFmtId="0" fontId="3" fillId="0" borderId="8" xfId="0" applyFont="1" applyBorder="1" applyAlignment="1">
      <alignment horizontal="center" vertical="justify"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3" fillId="0" borderId="1" xfId="1" applyFont="1" applyBorder="1" applyAlignment="1" applyProtection="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2" fillId="0" borderId="1" xfId="0" applyFont="1" applyBorder="1" applyAlignment="1">
      <alignment horizontal="center" vertical="top" wrapText="1"/>
    </xf>
    <xf numFmtId="0" fontId="2" fillId="0" borderId="1" xfId="0" applyFont="1" applyBorder="1" applyAlignment="1">
      <alignment horizontal="center" wrapText="1"/>
    </xf>
    <xf numFmtId="9" fontId="2"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5"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left" wrapText="1"/>
    </xf>
    <xf numFmtId="0" fontId="2" fillId="0" borderId="1" xfId="0" applyFont="1" applyBorder="1" applyAlignment="1">
      <alignment horizontal="left"/>
    </xf>
    <xf numFmtId="0" fontId="5" fillId="0" borderId="0" xfId="0" applyFont="1" applyBorder="1" applyAlignment="1">
      <alignment horizontal="left" vertical="center" wrapText="1"/>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2" fillId="0" borderId="0" xfId="0" applyFont="1" applyBorder="1" applyAlignment="1">
      <alignment horizontal="justify" vertical="top" wrapText="1"/>
    </xf>
    <xf numFmtId="0" fontId="4" fillId="0" borderId="12"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3" fillId="0" borderId="0" xfId="0" applyFont="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4" fillId="0" borderId="5" xfId="0" applyFont="1" applyBorder="1" applyAlignment="1">
      <alignment horizontal="left" vertical="center" wrapText="1"/>
    </xf>
    <xf numFmtId="0" fontId="5" fillId="0" borderId="4" xfId="0" applyFont="1" applyBorder="1" applyAlignment="1">
      <alignment horizontal="center" vertical="justify" wrapText="1"/>
    </xf>
    <xf numFmtId="0" fontId="5" fillId="0" borderId="2" xfId="0" applyFont="1" applyBorder="1" applyAlignment="1">
      <alignment horizontal="center" vertical="justify" wrapText="1"/>
    </xf>
    <xf numFmtId="0" fontId="3" fillId="0" borderId="4" xfId="0" applyFont="1" applyBorder="1" applyAlignment="1">
      <alignment horizontal="left" vertical="justify" wrapText="1"/>
    </xf>
    <xf numFmtId="0" fontId="3" fillId="0" borderId="2" xfId="0" applyFont="1" applyBorder="1" applyAlignment="1">
      <alignment horizontal="left" vertical="justify" wrapText="1"/>
    </xf>
    <xf numFmtId="0" fontId="2" fillId="0" borderId="10"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center" vertical="justify" wrapText="1"/>
    </xf>
    <xf numFmtId="0" fontId="4" fillId="0" borderId="2" xfId="0" applyFont="1" applyBorder="1" applyAlignment="1">
      <alignment horizontal="center" vertical="justify" wrapText="1"/>
    </xf>
    <xf numFmtId="0" fontId="21" fillId="0" borderId="1" xfId="1" applyBorder="1" applyAlignment="1" applyProtection="1">
      <alignment horizontal="center" vertical="center"/>
    </xf>
    <xf numFmtId="0" fontId="2" fillId="0" borderId="5" xfId="0" applyFont="1" applyBorder="1" applyAlignment="1">
      <alignment horizontal="center" wrapText="1"/>
    </xf>
    <xf numFmtId="0" fontId="2" fillId="0" borderId="4" xfId="0" applyFont="1" applyBorder="1" applyAlignment="1">
      <alignment horizontal="center" wrapText="1"/>
    </xf>
    <xf numFmtId="0" fontId="9"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top" wrapText="1"/>
    </xf>
    <xf numFmtId="0" fontId="2" fillId="0" borderId="0" xfId="0" applyFont="1" applyBorder="1" applyAlignment="1">
      <alignment horizontal="left" vertical="center" wrapText="1"/>
    </xf>
    <xf numFmtId="0" fontId="5"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6" fillId="0" borderId="5" xfId="0" applyFont="1" applyBorder="1" applyAlignment="1">
      <alignment horizontal="left" vertical="center" wrapText="1"/>
    </xf>
    <xf numFmtId="0" fontId="2" fillId="0" borderId="0" xfId="0" applyFont="1" applyAlignment="1">
      <alignment horizontal="center"/>
    </xf>
    <xf numFmtId="0" fontId="4" fillId="0" borderId="0" xfId="0" applyFont="1" applyBorder="1" applyAlignment="1">
      <alignment horizontal="left"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xf>
    <xf numFmtId="0" fontId="2" fillId="0" borderId="11" xfId="0" applyFont="1" applyBorder="1" applyAlignment="1">
      <alignment horizontal="left" vertical="top" wrapText="1"/>
    </xf>
    <xf numFmtId="0" fontId="2"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4" fillId="0" borderId="0" xfId="0" applyFont="1" applyBorder="1" applyAlignment="1">
      <alignment vertical="top" wrapText="1"/>
    </xf>
    <xf numFmtId="0" fontId="25" fillId="0" borderId="0" xfId="0" applyFont="1" applyAlignment="1">
      <alignment horizontal="center"/>
    </xf>
    <xf numFmtId="0" fontId="23" fillId="0" borderId="0" xfId="0" applyFont="1"/>
    <xf numFmtId="0" fontId="25" fillId="0" borderId="0" xfId="0" applyFont="1" applyBorder="1" applyAlignment="1">
      <alignment horizontal="center"/>
    </xf>
    <xf numFmtId="0" fontId="23" fillId="0" borderId="0" xfId="0" applyFont="1" applyBorder="1" applyAlignment="1">
      <alignment horizontal="center"/>
    </xf>
    <xf numFmtId="0" fontId="23" fillId="0" borderId="0" xfId="0" applyFont="1" applyBorder="1"/>
    <xf numFmtId="0" fontId="29" fillId="0" borderId="0" xfId="0" applyFont="1" applyBorder="1"/>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2" fillId="0" borderId="0" xfId="0" applyFont="1" applyAlignment="1">
      <alignment horizontal="left" vertical="center" wrapText="1"/>
    </xf>
    <xf numFmtId="0" fontId="24" fillId="0" borderId="0" xfId="0" applyFont="1" applyBorder="1" applyAlignment="1">
      <alignment horizont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Border="1" applyAlignment="1">
      <alignment horizontal="left" vertical="center" wrapText="1"/>
    </xf>
    <xf numFmtId="0" fontId="1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0" xfId="0" applyFont="1" applyAlignment="1">
      <alignment vertical="center" wrapText="1"/>
    </xf>
    <xf numFmtId="1" fontId="16" fillId="0" borderId="3" xfId="0" applyNumberFormat="1" applyFont="1" applyBorder="1" applyAlignment="1">
      <alignment horizontal="left" vertical="center"/>
    </xf>
    <xf numFmtId="1" fontId="15" fillId="0" borderId="5" xfId="0" applyNumberFormat="1" applyFont="1" applyBorder="1" applyAlignment="1">
      <alignment horizontal="center" vertical="center"/>
    </xf>
    <xf numFmtId="1" fontId="15" fillId="0" borderId="4" xfId="0" applyNumberFormat="1" applyFont="1" applyBorder="1" applyAlignment="1">
      <alignment horizontal="center" vertical="center"/>
    </xf>
    <xf numFmtId="1" fontId="15" fillId="0" borderId="2" xfId="0" applyNumberFormat="1" applyFont="1" applyBorder="1" applyAlignment="1">
      <alignment horizontal="center" vertical="center"/>
    </xf>
    <xf numFmtId="1" fontId="16" fillId="0" borderId="5" xfId="0" applyNumberFormat="1" applyFont="1" applyBorder="1" applyAlignment="1">
      <alignment horizontal="left" vertical="center"/>
    </xf>
    <xf numFmtId="1" fontId="16" fillId="0" borderId="2" xfId="0" applyNumberFormat="1" applyFont="1" applyBorder="1" applyAlignment="1">
      <alignment horizontal="left" vertical="center"/>
    </xf>
    <xf numFmtId="1" fontId="15" fillId="0" borderId="12" xfId="0" applyNumberFormat="1" applyFont="1" applyBorder="1" applyAlignment="1">
      <alignment horizontal="center" vertical="center" textRotation="90"/>
    </xf>
    <xf numFmtId="1" fontId="15" fillId="0" borderId="14" xfId="0" applyNumberFormat="1" applyFont="1" applyBorder="1" applyAlignment="1">
      <alignment horizontal="center" vertical="center" textRotation="90"/>
    </xf>
    <xf numFmtId="1" fontId="15" fillId="0" borderId="10" xfId="0" applyNumberFormat="1" applyFont="1" applyBorder="1" applyAlignment="1">
      <alignment horizontal="center" vertical="center" textRotation="90"/>
    </xf>
    <xf numFmtId="1" fontId="32" fillId="0" borderId="5" xfId="0" applyNumberFormat="1" applyFont="1" applyBorder="1" applyAlignment="1">
      <alignment horizontal="center" vertical="center" wrapText="1"/>
    </xf>
    <xf numFmtId="1" fontId="32" fillId="0" borderId="4" xfId="0" applyNumberFormat="1" applyFont="1" applyBorder="1" applyAlignment="1">
      <alignment horizontal="center" vertical="center" wrapText="1"/>
    </xf>
    <xf numFmtId="1" fontId="32" fillId="0" borderId="2" xfId="0" applyNumberFormat="1" applyFont="1" applyBorder="1" applyAlignment="1">
      <alignment horizontal="center" vertical="center" wrapText="1"/>
    </xf>
    <xf numFmtId="1" fontId="32" fillId="0" borderId="5" xfId="0" applyNumberFormat="1" applyFont="1" applyBorder="1" applyAlignment="1">
      <alignment horizontal="center" vertical="center"/>
    </xf>
    <xf numFmtId="1" fontId="32" fillId="0" borderId="4" xfId="0" applyNumberFormat="1" applyFont="1" applyBorder="1" applyAlignment="1">
      <alignment horizontal="center" vertical="center"/>
    </xf>
    <xf numFmtId="1" fontId="32" fillId="0" borderId="2" xfId="0" applyNumberFormat="1" applyFont="1" applyBorder="1" applyAlignment="1">
      <alignment horizontal="center" vertical="center"/>
    </xf>
    <xf numFmtId="1" fontId="16" fillId="0" borderId="8" xfId="0" applyNumberFormat="1" applyFont="1" applyBorder="1" applyAlignment="1">
      <alignment horizontal="left" vertical="center"/>
    </xf>
    <xf numFmtId="1" fontId="16" fillId="0" borderId="0" xfId="0" applyNumberFormat="1" applyFont="1" applyBorder="1" applyAlignment="1">
      <alignment horizontal="left" vertical="center"/>
    </xf>
    <xf numFmtId="1" fontId="16" fillId="0" borderId="0" xfId="0" applyNumberFormat="1" applyFont="1" applyAlignment="1">
      <alignment horizontal="left" vertical="center"/>
    </xf>
    <xf numFmtId="0" fontId="2" fillId="0" borderId="0" xfId="0" applyFont="1" applyAlignment="1">
      <alignment horizontal="left" vertical="top" wrapText="1"/>
    </xf>
    <xf numFmtId="1" fontId="15" fillId="0" borderId="1" xfId="0" applyNumberFormat="1" applyFont="1" applyBorder="1" applyAlignment="1">
      <alignment horizontal="left" vertical="center"/>
    </xf>
    <xf numFmtId="1" fontId="16" fillId="0" borderId="1" xfId="0" applyNumberFormat="1" applyFont="1" applyBorder="1" applyAlignment="1">
      <alignment horizontal="left" vertical="center"/>
    </xf>
    <xf numFmtId="1" fontId="15" fillId="0" borderId="1" xfId="0" applyNumberFormat="1" applyFont="1" applyBorder="1" applyAlignment="1">
      <alignment horizontal="center" vertical="center" textRotation="90"/>
    </xf>
    <xf numFmtId="0" fontId="18" fillId="0" borderId="0" xfId="0" applyFont="1" applyAlignment="1">
      <alignment horizontal="left" vertical="top" wrapText="1"/>
    </xf>
    <xf numFmtId="0" fontId="19" fillId="0" borderId="0" xfId="0" applyFont="1" applyAlignment="1">
      <alignment horizontal="center"/>
    </xf>
    <xf numFmtId="0" fontId="20" fillId="0" borderId="0" xfId="0" applyFont="1" applyAlignment="1">
      <alignment horizontal="left" vertical="center" wrapText="1"/>
    </xf>
    <xf numFmtId="0" fontId="6" fillId="0" borderId="3" xfId="0" applyFont="1" applyBorder="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17009</xdr:colOff>
      <xdr:row>21</xdr:row>
      <xdr:rowOff>25514</xdr:rowOff>
    </xdr:from>
    <xdr:to>
      <xdr:col>9</xdr:col>
      <xdr:colOff>102054</xdr:colOff>
      <xdr:row>21</xdr:row>
      <xdr:rowOff>153081</xdr:rowOff>
    </xdr:to>
    <xdr:sp macro="" textlink="">
      <xdr:nvSpPr>
        <xdr:cNvPr id="2" name="Oval 1"/>
        <xdr:cNvSpPr/>
      </xdr:nvSpPr>
      <xdr:spPr>
        <a:xfrm>
          <a:off x="2415268" y="4575402"/>
          <a:ext cx="221116" cy="12756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63500</xdr:colOff>
      <xdr:row>16</xdr:row>
      <xdr:rowOff>15875</xdr:rowOff>
    </xdr:from>
    <xdr:to>
      <xdr:col>10</xdr:col>
      <xdr:colOff>23812</xdr:colOff>
      <xdr:row>16</xdr:row>
      <xdr:rowOff>134938</xdr:rowOff>
    </xdr:to>
    <xdr:sp macro="" textlink="">
      <xdr:nvSpPr>
        <xdr:cNvPr id="2" name="Oval 1"/>
        <xdr:cNvSpPr/>
      </xdr:nvSpPr>
      <xdr:spPr>
        <a:xfrm>
          <a:off x="2357438" y="2762250"/>
          <a:ext cx="341312" cy="11906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18143</xdr:colOff>
      <xdr:row>18</xdr:row>
      <xdr:rowOff>27215</xdr:rowOff>
    </xdr:from>
    <xdr:to>
      <xdr:col>10</xdr:col>
      <xdr:colOff>54428</xdr:colOff>
      <xdr:row>18</xdr:row>
      <xdr:rowOff>136072</xdr:rowOff>
    </xdr:to>
    <xdr:sp macro="" textlink="">
      <xdr:nvSpPr>
        <xdr:cNvPr id="2" name="Oval 1"/>
        <xdr:cNvSpPr/>
      </xdr:nvSpPr>
      <xdr:spPr>
        <a:xfrm>
          <a:off x="2340429" y="3038929"/>
          <a:ext cx="417285" cy="10885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71</xdr:row>
      <xdr:rowOff>0</xdr:rowOff>
    </xdr:from>
    <xdr:to>
      <xdr:col>4</xdr:col>
      <xdr:colOff>0</xdr:colOff>
      <xdr:row>71</xdr:row>
      <xdr:rowOff>0</xdr:rowOff>
    </xdr:to>
    <xdr:sp macro="" textlink="">
      <xdr:nvSpPr>
        <xdr:cNvPr id="6609" name="Line 2"/>
        <xdr:cNvSpPr>
          <a:spLocks noChangeShapeType="1"/>
        </xdr:cNvSpPr>
      </xdr:nvSpPr>
      <xdr:spPr bwMode="auto">
        <a:xfrm>
          <a:off x="2924175" y="1334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71</xdr:row>
      <xdr:rowOff>0</xdr:rowOff>
    </xdr:from>
    <xdr:to>
      <xdr:col>4</xdr:col>
      <xdr:colOff>0</xdr:colOff>
      <xdr:row>71</xdr:row>
      <xdr:rowOff>0</xdr:rowOff>
    </xdr:to>
    <xdr:sp macro="" textlink="">
      <xdr:nvSpPr>
        <xdr:cNvPr id="6610" name="Line 3"/>
        <xdr:cNvSpPr>
          <a:spLocks noChangeShapeType="1"/>
        </xdr:cNvSpPr>
      </xdr:nvSpPr>
      <xdr:spPr bwMode="auto">
        <a:xfrm>
          <a:off x="2924175" y="1334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71</xdr:row>
      <xdr:rowOff>0</xdr:rowOff>
    </xdr:from>
    <xdr:to>
      <xdr:col>4</xdr:col>
      <xdr:colOff>0</xdr:colOff>
      <xdr:row>71</xdr:row>
      <xdr:rowOff>0</xdr:rowOff>
    </xdr:to>
    <xdr:sp macro="" textlink="">
      <xdr:nvSpPr>
        <xdr:cNvPr id="6611" name="Line 4"/>
        <xdr:cNvSpPr>
          <a:spLocks noChangeShapeType="1"/>
        </xdr:cNvSpPr>
      </xdr:nvSpPr>
      <xdr:spPr bwMode="auto">
        <a:xfrm>
          <a:off x="2924175" y="1334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71</xdr:row>
      <xdr:rowOff>0</xdr:rowOff>
    </xdr:from>
    <xdr:to>
      <xdr:col>4</xdr:col>
      <xdr:colOff>0</xdr:colOff>
      <xdr:row>71</xdr:row>
      <xdr:rowOff>0</xdr:rowOff>
    </xdr:to>
    <xdr:sp macro="" textlink="">
      <xdr:nvSpPr>
        <xdr:cNvPr id="6612" name="Line 5"/>
        <xdr:cNvSpPr>
          <a:spLocks noChangeShapeType="1"/>
        </xdr:cNvSpPr>
      </xdr:nvSpPr>
      <xdr:spPr bwMode="auto">
        <a:xfrm>
          <a:off x="2924175" y="1334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71</xdr:row>
      <xdr:rowOff>0</xdr:rowOff>
    </xdr:from>
    <xdr:to>
      <xdr:col>4</xdr:col>
      <xdr:colOff>0</xdr:colOff>
      <xdr:row>71</xdr:row>
      <xdr:rowOff>0</xdr:rowOff>
    </xdr:to>
    <xdr:sp macro="" textlink="">
      <xdr:nvSpPr>
        <xdr:cNvPr id="19" name="Rectangle 18"/>
        <xdr:cNvSpPr>
          <a:spLocks noChangeArrowheads="1"/>
        </xdr:cNvSpPr>
      </xdr:nvSpPr>
      <xdr:spPr bwMode="auto">
        <a:xfrm>
          <a:off x="3257550" y="21755100"/>
          <a:ext cx="0" cy="0"/>
        </a:xfrm>
        <a:prstGeom prst="rect">
          <a:avLst/>
        </a:prstGeom>
        <a:noFill/>
        <a:ln w="9525">
          <a:noFill/>
          <a:miter lim="800000"/>
          <a:headEnd/>
          <a:tailEnd/>
        </a:ln>
      </xdr:spPr>
      <xdr:txBody>
        <a:bodyPr vertOverflow="clip" wrap="square" lIns="91440" tIns="45720" rIns="91440" bIns="45720" anchor="t" upright="1"/>
        <a:lstStyle/>
        <a:p>
          <a:pPr algn="l" rtl="1">
            <a:defRPr sz="1000"/>
          </a:pPr>
          <a:r>
            <a:rPr lang="en-US" sz="800" b="0" i="1" strike="noStrike">
              <a:solidFill>
                <a:srgbClr val="000000"/>
              </a:solidFill>
              <a:latin typeface="Arial Mon"/>
            </a:rPr>
            <a:t>Ìýäýýëëèéí íóóöûã õóóëèéí äàãóó ÷àíäëàí õàäãàëíà.</a:t>
          </a:r>
          <a:endParaRPr lang="en-US" sz="800" b="0" i="0" strike="noStrike">
            <a:solidFill>
              <a:srgbClr val="000000"/>
            </a:solidFill>
            <a:latin typeface="Arial Mon"/>
          </a:endParaRPr>
        </a:p>
        <a:p>
          <a:pPr algn="l" rtl="1">
            <a:defRPr sz="1000"/>
          </a:pPr>
          <a:endParaRPr lang="en-US" sz="1200" b="0" i="0" strike="noStrike">
            <a:solidFill>
              <a:srgbClr val="000000"/>
            </a:solidFill>
            <a:latin typeface="Times New Roman"/>
            <a:cs typeface="Times New Roman"/>
          </a:endParaRPr>
        </a:p>
        <a:p>
          <a:pPr algn="l" rtl="1">
            <a:defRPr sz="1000"/>
          </a:pPr>
          <a:endParaRPr lang="en-US" sz="1200" b="0" i="0" strike="noStrike">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zdsportkhoroo@yahoo.com" TargetMode="External"/><Relationship Id="rId1" Type="http://schemas.openxmlformats.org/officeDocument/2006/relationships/hyperlink" Target="mailto:erkasambo@yaho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zdsportkhoroo@yahoo.com" TargetMode="External"/><Relationship Id="rId1" Type="http://schemas.openxmlformats.org/officeDocument/2006/relationships/hyperlink" Target="mailto:erkasambo@yahoo.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rkasambo@yahoo.com" TargetMode="External"/><Relationship Id="rId1" Type="http://schemas.openxmlformats.org/officeDocument/2006/relationships/hyperlink" Target="mailto:bzdsportkhoroo@yahoo.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3"/>
  <sheetViews>
    <sheetView tabSelected="1" view="pageBreakPreview" zoomScale="120" zoomScaleNormal="90" zoomScaleSheetLayoutView="120" workbookViewId="0">
      <selection activeCell="F263" sqref="F263"/>
    </sheetView>
  </sheetViews>
  <sheetFormatPr defaultRowHeight="11.25"/>
  <cols>
    <col min="1" max="1" width="6.28515625" style="2" customWidth="1"/>
    <col min="2" max="2" width="4.42578125" style="2" customWidth="1"/>
    <col min="3" max="3" width="4.140625" style="2" customWidth="1"/>
    <col min="4" max="4" width="4.7109375" style="2" customWidth="1"/>
    <col min="5" max="5" width="4.42578125" style="2" customWidth="1"/>
    <col min="6" max="7" width="4.140625" style="2" customWidth="1"/>
    <col min="8" max="8" width="3.85546875" style="2" customWidth="1"/>
    <col min="9" max="9" width="2" style="2" customWidth="1"/>
    <col min="10" max="10" width="4.85546875" style="2" customWidth="1"/>
    <col min="11" max="11" width="5.42578125" style="2" customWidth="1"/>
    <col min="12" max="12" width="2" style="2" customWidth="1"/>
    <col min="13" max="13" width="3.42578125" style="2" customWidth="1"/>
    <col min="14" max="14" width="4.42578125" style="2" customWidth="1"/>
    <col min="15" max="15" width="9.140625" style="2"/>
    <col min="16" max="16" width="8.5703125" style="4" customWidth="1"/>
    <col min="17" max="17" width="7.28515625" style="2" customWidth="1"/>
    <col min="18" max="18" width="4.5703125" style="2" customWidth="1"/>
    <col min="19" max="16384" width="9.140625" style="2"/>
  </cols>
  <sheetData>
    <row r="1" spans="1:18">
      <c r="P1" s="4" t="s">
        <v>25</v>
      </c>
      <c r="Q1" s="3"/>
    </row>
    <row r="2" spans="1:18">
      <c r="P2" s="4" t="s">
        <v>26</v>
      </c>
      <c r="Q2" s="3"/>
    </row>
    <row r="3" spans="1:18" ht="17.25" customHeight="1">
      <c r="Q3" s="19"/>
    </row>
    <row r="4" spans="1:18" s="32" customFormat="1">
      <c r="A4" s="275"/>
      <c r="B4" s="275"/>
      <c r="C4" s="275"/>
      <c r="D4" s="275"/>
      <c r="E4" s="275"/>
      <c r="F4" s="275"/>
      <c r="G4" s="275"/>
      <c r="H4" s="275"/>
      <c r="I4" s="275"/>
      <c r="J4" s="275"/>
      <c r="K4" s="275"/>
      <c r="L4" s="275"/>
      <c r="M4" s="275"/>
      <c r="N4" s="275"/>
      <c r="O4" s="275"/>
      <c r="P4" s="275"/>
      <c r="Q4" s="275"/>
      <c r="R4" s="275"/>
    </row>
    <row r="5" spans="1:18" s="32" customFormat="1" ht="14.25" customHeight="1">
      <c r="P5" s="31"/>
      <c r="Q5" s="33"/>
    </row>
    <row r="6" spans="1:18" s="32" customFormat="1" ht="12.75" customHeight="1">
      <c r="A6" s="32" t="s">
        <v>28</v>
      </c>
      <c r="O6" s="245" t="s">
        <v>30</v>
      </c>
      <c r="P6" s="245"/>
      <c r="Q6" s="245"/>
      <c r="R6" s="245"/>
    </row>
    <row r="7" spans="1:18" s="32" customFormat="1" ht="10.5" customHeight="1">
      <c r="A7" s="239" t="s">
        <v>29</v>
      </c>
      <c r="B7" s="239"/>
      <c r="C7" s="239"/>
      <c r="D7" s="239"/>
      <c r="E7" s="239"/>
      <c r="F7" s="239"/>
      <c r="G7" s="239"/>
      <c r="H7" s="239"/>
      <c r="I7" s="239"/>
      <c r="J7" s="239"/>
      <c r="K7" s="34"/>
      <c r="L7" s="34"/>
      <c r="M7" s="34"/>
      <c r="N7" s="34"/>
      <c r="P7" s="276" t="s">
        <v>64</v>
      </c>
      <c r="Q7" s="276"/>
      <c r="R7" s="276"/>
    </row>
    <row r="8" spans="1:18" ht="14.25" customHeight="1"/>
    <row r="9" spans="1:18" ht="14.25" customHeight="1"/>
    <row r="10" spans="1:18">
      <c r="A10" s="277" t="s">
        <v>284</v>
      </c>
      <c r="B10" s="277"/>
      <c r="C10" s="277"/>
      <c r="D10" s="277"/>
      <c r="E10" s="277"/>
      <c r="F10" s="277"/>
      <c r="G10" s="277"/>
      <c r="H10" s="277"/>
      <c r="I10" s="277"/>
      <c r="J10" s="277"/>
      <c r="K10" s="277"/>
      <c r="L10" s="277"/>
      <c r="M10" s="277"/>
      <c r="N10" s="277"/>
      <c r="O10" s="277"/>
      <c r="P10" s="277"/>
      <c r="Q10" s="277"/>
      <c r="R10" s="277"/>
    </row>
    <row r="11" spans="1:18">
      <c r="A11" s="277" t="s">
        <v>297</v>
      </c>
      <c r="B11" s="277"/>
      <c r="C11" s="277"/>
      <c r="D11" s="277"/>
      <c r="E11" s="277"/>
      <c r="F11" s="277"/>
      <c r="G11" s="277"/>
      <c r="H11" s="277"/>
      <c r="I11" s="277"/>
      <c r="J11" s="277"/>
      <c r="K11" s="277"/>
      <c r="L11" s="277"/>
      <c r="M11" s="277"/>
      <c r="N11" s="277"/>
      <c r="O11" s="277"/>
      <c r="P11" s="277"/>
      <c r="Q11" s="277"/>
      <c r="R11" s="277"/>
    </row>
    <row r="12" spans="1:18" ht="15.75" customHeight="1">
      <c r="A12" s="213" t="s">
        <v>12</v>
      </c>
      <c r="B12" s="213"/>
      <c r="C12" s="213"/>
      <c r="D12" s="20"/>
      <c r="E12" s="6"/>
      <c r="F12" s="6"/>
      <c r="G12" s="6"/>
      <c r="H12" s="6"/>
      <c r="I12" s="6"/>
      <c r="J12" s="6"/>
      <c r="K12" s="6"/>
      <c r="L12" s="6"/>
      <c r="M12" s="6"/>
      <c r="N12" s="6"/>
      <c r="P12" s="35"/>
      <c r="Q12" s="5"/>
      <c r="R12" s="5"/>
    </row>
    <row r="13" spans="1:18" ht="17.25" customHeight="1">
      <c r="A13" s="261" t="s">
        <v>5</v>
      </c>
      <c r="B13" s="262"/>
      <c r="C13" s="263"/>
      <c r="D13" s="10">
        <v>9</v>
      </c>
      <c r="E13" s="10">
        <v>0</v>
      </c>
      <c r="F13" s="10">
        <v>9</v>
      </c>
      <c r="G13" s="10">
        <v>5</v>
      </c>
      <c r="H13" s="10">
        <v>7</v>
      </c>
      <c r="I13" s="254">
        <v>1</v>
      </c>
      <c r="J13" s="254"/>
      <c r="K13" s="254">
        <v>3</v>
      </c>
      <c r="L13" s="254"/>
      <c r="M13" s="8"/>
      <c r="N13" s="278" t="s">
        <v>32</v>
      </c>
      <c r="O13" s="278"/>
      <c r="P13" s="278"/>
      <c r="Q13" s="278"/>
      <c r="R13" s="278"/>
    </row>
    <row r="14" spans="1:18" ht="17.25" customHeight="1">
      <c r="A14" s="261" t="s">
        <v>13</v>
      </c>
      <c r="B14" s="262"/>
      <c r="C14" s="263"/>
      <c r="D14" s="268" t="s">
        <v>14</v>
      </c>
      <c r="E14" s="269"/>
      <c r="F14" s="269"/>
      <c r="G14" s="269"/>
      <c r="H14" s="270"/>
      <c r="I14" s="254" t="s">
        <v>15</v>
      </c>
      <c r="J14" s="254"/>
      <c r="K14" s="254"/>
      <c r="L14" s="254"/>
      <c r="M14" s="8"/>
      <c r="N14" s="278"/>
      <c r="O14" s="278"/>
      <c r="P14" s="278"/>
      <c r="Q14" s="278"/>
      <c r="R14" s="278"/>
    </row>
    <row r="15" spans="1:18" ht="18.75" customHeight="1">
      <c r="A15" s="264" t="s">
        <v>2</v>
      </c>
      <c r="B15" s="264"/>
      <c r="C15" s="265"/>
      <c r="D15" s="194" t="s">
        <v>266</v>
      </c>
      <c r="E15" s="194"/>
      <c r="F15" s="194"/>
      <c r="G15" s="194"/>
      <c r="H15" s="194"/>
      <c r="I15" s="259"/>
      <c r="J15" s="260"/>
      <c r="K15" s="194"/>
      <c r="L15" s="194"/>
      <c r="M15" s="12"/>
      <c r="N15" s="278" t="s">
        <v>31</v>
      </c>
      <c r="O15" s="278"/>
      <c r="P15" s="278"/>
      <c r="Q15" s="278"/>
      <c r="R15" s="278"/>
    </row>
    <row r="16" spans="1:18" ht="18.75" customHeight="1">
      <c r="A16" s="265" t="s">
        <v>3</v>
      </c>
      <c r="B16" s="266"/>
      <c r="C16" s="267"/>
      <c r="D16" s="194" t="s">
        <v>283</v>
      </c>
      <c r="E16" s="194"/>
      <c r="F16" s="194"/>
      <c r="G16" s="194"/>
      <c r="H16" s="194"/>
      <c r="I16" s="259"/>
      <c r="J16" s="260"/>
      <c r="K16" s="194"/>
      <c r="L16" s="194"/>
      <c r="M16" s="12"/>
      <c r="N16" s="278"/>
      <c r="O16" s="278"/>
      <c r="P16" s="278"/>
      <c r="Q16" s="278"/>
      <c r="R16" s="278"/>
    </row>
    <row r="17" spans="1:18" ht="33" customHeight="1">
      <c r="A17" s="261" t="s">
        <v>16</v>
      </c>
      <c r="B17" s="266"/>
      <c r="C17" s="267"/>
      <c r="D17" s="255" t="s">
        <v>268</v>
      </c>
      <c r="E17" s="194"/>
      <c r="F17" s="194"/>
      <c r="G17" s="194"/>
      <c r="H17" s="194"/>
      <c r="I17" s="194"/>
      <c r="J17" s="194"/>
      <c r="K17" s="194"/>
      <c r="L17" s="194"/>
      <c r="M17" s="12"/>
      <c r="N17" s="278"/>
      <c r="O17" s="278"/>
      <c r="P17" s="278"/>
      <c r="Q17" s="278"/>
      <c r="R17" s="278"/>
    </row>
    <row r="18" spans="1:18" ht="19.5" customHeight="1">
      <c r="A18" s="271" t="s">
        <v>4</v>
      </c>
      <c r="B18" s="271"/>
      <c r="C18" s="272"/>
      <c r="D18" s="255" t="s">
        <v>269</v>
      </c>
      <c r="E18" s="194"/>
      <c r="F18" s="194"/>
      <c r="G18" s="194"/>
      <c r="H18" s="194"/>
      <c r="I18" s="22"/>
      <c r="J18" s="22"/>
      <c r="K18" s="22"/>
      <c r="L18" s="9"/>
      <c r="M18" s="14"/>
      <c r="N18" s="12"/>
      <c r="O18" s="4"/>
      <c r="P18" s="35"/>
      <c r="Q18" s="7"/>
      <c r="R18" s="7"/>
    </row>
    <row r="19" spans="1:18" ht="12.75" customHeight="1">
      <c r="A19" s="23"/>
      <c r="B19" s="23"/>
      <c r="C19" s="24"/>
      <c r="D19" s="12"/>
      <c r="E19" s="12"/>
      <c r="F19" s="12"/>
      <c r="G19" s="12"/>
      <c r="H19" s="12"/>
      <c r="I19" s="21"/>
      <c r="J19" s="21"/>
      <c r="K19" s="21"/>
      <c r="L19" s="14"/>
      <c r="M19" s="14"/>
      <c r="N19" s="12"/>
      <c r="O19" s="4"/>
      <c r="P19" s="35"/>
      <c r="Q19" s="7"/>
      <c r="R19" s="7"/>
    </row>
    <row r="20" spans="1:18" ht="12.75" customHeight="1">
      <c r="A20" s="273" t="s">
        <v>24</v>
      </c>
      <c r="B20" s="273"/>
      <c r="C20" s="273"/>
      <c r="D20" s="273"/>
      <c r="E20" s="273"/>
      <c r="F20" s="273"/>
      <c r="G20" s="273"/>
      <c r="H20" s="12"/>
      <c r="I20" s="12"/>
      <c r="J20" s="12"/>
      <c r="K20" s="12"/>
      <c r="L20" s="14"/>
      <c r="M20" s="14"/>
      <c r="N20" s="4"/>
      <c r="O20" s="4"/>
      <c r="P20" s="35"/>
      <c r="Q20" s="7"/>
      <c r="R20" s="7"/>
    </row>
    <row r="21" spans="1:18" ht="15" customHeight="1">
      <c r="A21" s="258" t="s">
        <v>14</v>
      </c>
      <c r="B21" s="258"/>
      <c r="C21" s="258"/>
      <c r="D21" s="258"/>
      <c r="E21" s="258"/>
      <c r="F21" s="258"/>
      <c r="G21" s="258"/>
      <c r="H21" s="257" t="s">
        <v>17</v>
      </c>
      <c r="I21" s="257"/>
      <c r="J21" s="257"/>
      <c r="K21" s="257"/>
      <c r="L21" s="257" t="s">
        <v>15</v>
      </c>
      <c r="M21" s="257"/>
      <c r="N21" s="4"/>
      <c r="O21" s="4"/>
      <c r="P21" s="35"/>
      <c r="Q21" s="7"/>
      <c r="R21" s="7"/>
    </row>
    <row r="22" spans="1:18" ht="15" customHeight="1">
      <c r="A22" s="241" t="s">
        <v>6</v>
      </c>
      <c r="B22" s="241"/>
      <c r="C22" s="241"/>
      <c r="D22" s="242" t="s">
        <v>18</v>
      </c>
      <c r="E22" s="242"/>
      <c r="F22" s="242"/>
      <c r="G22" s="242"/>
      <c r="H22" s="256"/>
      <c r="I22" s="194"/>
      <c r="J22" s="194"/>
      <c r="K22" s="194"/>
      <c r="L22" s="220">
        <v>11</v>
      </c>
      <c r="M22" s="220"/>
      <c r="N22" s="4"/>
      <c r="O22" s="4"/>
      <c r="P22" s="35"/>
      <c r="Q22" s="7"/>
      <c r="R22" s="7"/>
    </row>
    <row r="23" spans="1:18" ht="15" customHeight="1">
      <c r="A23" s="241"/>
      <c r="B23" s="241"/>
      <c r="C23" s="241"/>
      <c r="D23" s="242" t="s">
        <v>19</v>
      </c>
      <c r="E23" s="242"/>
      <c r="F23" s="242"/>
      <c r="G23" s="242"/>
      <c r="H23" s="220"/>
      <c r="I23" s="220"/>
      <c r="J23" s="220"/>
      <c r="K23" s="220"/>
      <c r="L23" s="220">
        <v>12</v>
      </c>
      <c r="M23" s="220"/>
      <c r="N23" s="4"/>
      <c r="O23" s="4"/>
      <c r="P23" s="35"/>
      <c r="Q23" s="7"/>
      <c r="R23" s="7"/>
    </row>
    <row r="24" spans="1:18" ht="15" customHeight="1">
      <c r="A24" s="241"/>
      <c r="B24" s="241"/>
      <c r="C24" s="241"/>
      <c r="D24" s="242" t="s">
        <v>20</v>
      </c>
      <c r="E24" s="242"/>
      <c r="F24" s="242"/>
      <c r="G24" s="242"/>
      <c r="H24" s="220"/>
      <c r="I24" s="220"/>
      <c r="J24" s="220"/>
      <c r="K24" s="220"/>
      <c r="L24" s="220">
        <v>13</v>
      </c>
      <c r="M24" s="220"/>
      <c r="N24" s="4"/>
      <c r="O24" s="4"/>
      <c r="P24" s="35"/>
      <c r="Q24" s="7"/>
      <c r="R24" s="7"/>
    </row>
    <row r="25" spans="1:18" ht="15" customHeight="1">
      <c r="A25" s="241" t="s">
        <v>7</v>
      </c>
      <c r="B25" s="241"/>
      <c r="C25" s="241"/>
      <c r="D25" s="242" t="s">
        <v>18</v>
      </c>
      <c r="E25" s="242"/>
      <c r="F25" s="242"/>
      <c r="G25" s="242"/>
      <c r="H25" s="256"/>
      <c r="I25" s="194"/>
      <c r="J25" s="194"/>
      <c r="K25" s="194"/>
      <c r="L25" s="220">
        <v>31</v>
      </c>
      <c r="M25" s="220"/>
      <c r="N25" s="4"/>
      <c r="O25" s="4"/>
      <c r="P25" s="35"/>
      <c r="Q25" s="7"/>
      <c r="R25" s="7"/>
    </row>
    <row r="26" spans="1:18" ht="15" customHeight="1">
      <c r="A26" s="241"/>
      <c r="B26" s="241"/>
      <c r="C26" s="241"/>
      <c r="D26" s="242" t="s">
        <v>19</v>
      </c>
      <c r="E26" s="242"/>
      <c r="F26" s="242"/>
      <c r="G26" s="242"/>
      <c r="H26" s="220"/>
      <c r="I26" s="220"/>
      <c r="J26" s="220"/>
      <c r="K26" s="220"/>
      <c r="L26" s="220">
        <v>32</v>
      </c>
      <c r="M26" s="220"/>
      <c r="N26" s="4"/>
      <c r="O26" s="4"/>
      <c r="P26" s="35"/>
      <c r="Q26" s="7"/>
      <c r="R26" s="7"/>
    </row>
    <row r="27" spans="1:18" ht="15" customHeight="1">
      <c r="A27" s="241"/>
      <c r="B27" s="241"/>
      <c r="C27" s="241"/>
      <c r="D27" s="242" t="s">
        <v>20</v>
      </c>
      <c r="E27" s="242"/>
      <c r="F27" s="242"/>
      <c r="G27" s="242"/>
      <c r="H27" s="220"/>
      <c r="I27" s="220"/>
      <c r="J27" s="220"/>
      <c r="K27" s="220"/>
      <c r="L27" s="220">
        <v>33</v>
      </c>
      <c r="M27" s="220"/>
      <c r="N27" s="4"/>
      <c r="O27" s="4"/>
      <c r="P27" s="35"/>
      <c r="Q27" s="7"/>
      <c r="R27" s="7"/>
    </row>
    <row r="28" spans="1:18" ht="15" customHeight="1">
      <c r="A28" s="241" t="s">
        <v>8</v>
      </c>
      <c r="B28" s="241"/>
      <c r="C28" s="241"/>
      <c r="D28" s="242" t="s">
        <v>22</v>
      </c>
      <c r="E28" s="242"/>
      <c r="F28" s="242"/>
      <c r="G28" s="242"/>
      <c r="H28" s="194"/>
      <c r="I28" s="194"/>
      <c r="J28" s="194"/>
      <c r="K28" s="194"/>
      <c r="L28" s="220">
        <v>21</v>
      </c>
      <c r="M28" s="220"/>
      <c r="N28" s="4"/>
      <c r="O28" s="4"/>
      <c r="P28" s="35"/>
      <c r="Q28" s="7"/>
      <c r="R28" s="7"/>
    </row>
    <row r="29" spans="1:18" ht="15" customHeight="1">
      <c r="A29" s="241"/>
      <c r="B29" s="241"/>
      <c r="C29" s="241"/>
      <c r="D29" s="242" t="s">
        <v>20</v>
      </c>
      <c r="E29" s="242"/>
      <c r="F29" s="242"/>
      <c r="G29" s="242"/>
      <c r="H29" s="220"/>
      <c r="I29" s="220"/>
      <c r="J29" s="220"/>
      <c r="K29" s="220"/>
      <c r="L29" s="220">
        <v>22</v>
      </c>
      <c r="M29" s="220"/>
      <c r="N29" s="4"/>
      <c r="O29" s="4"/>
      <c r="P29" s="35"/>
      <c r="Q29" s="7"/>
      <c r="R29" s="7"/>
    </row>
    <row r="30" spans="1:18" ht="15" customHeight="1">
      <c r="A30" s="241"/>
      <c r="B30" s="241"/>
      <c r="C30" s="241"/>
      <c r="D30" s="242" t="s">
        <v>23</v>
      </c>
      <c r="E30" s="242"/>
      <c r="F30" s="242"/>
      <c r="G30" s="242"/>
      <c r="H30" s="220"/>
      <c r="I30" s="220"/>
      <c r="J30" s="220"/>
      <c r="K30" s="220"/>
      <c r="L30" s="220">
        <v>23</v>
      </c>
      <c r="M30" s="220"/>
      <c r="N30" s="4"/>
      <c r="O30" s="4"/>
      <c r="P30" s="35"/>
      <c r="Q30" s="7"/>
      <c r="R30" s="7"/>
    </row>
    <row r="31" spans="1:18" ht="11.25" customHeight="1">
      <c r="A31" s="15"/>
      <c r="B31" s="15"/>
      <c r="C31" s="15"/>
      <c r="D31" s="15"/>
      <c r="E31" s="15"/>
      <c r="F31" s="15"/>
      <c r="G31" s="15"/>
      <c r="H31" s="12"/>
      <c r="I31" s="12"/>
      <c r="J31" s="12"/>
      <c r="K31" s="12"/>
      <c r="L31" s="14"/>
      <c r="M31" s="14"/>
      <c r="N31" s="4"/>
      <c r="O31" s="4"/>
      <c r="P31" s="35"/>
      <c r="Q31" s="7"/>
      <c r="R31" s="7"/>
    </row>
    <row r="32" spans="1:18" s="32" customFormat="1" ht="27.75" customHeight="1">
      <c r="A32" s="27">
        <v>1</v>
      </c>
      <c r="B32" s="243" t="s">
        <v>33</v>
      </c>
      <c r="C32" s="243"/>
      <c r="D32" s="243"/>
      <c r="E32" s="243"/>
      <c r="F32" s="243"/>
      <c r="G32" s="243"/>
      <c r="H32" s="274" t="s">
        <v>286</v>
      </c>
      <c r="I32" s="274"/>
      <c r="J32" s="274"/>
      <c r="K32" s="274"/>
      <c r="L32" s="274"/>
      <c r="M32" s="274"/>
      <c r="N32" s="274"/>
      <c r="O32" s="274"/>
      <c r="P32" s="274"/>
      <c r="Q32" s="274"/>
      <c r="R32" s="274"/>
    </row>
    <row r="33" spans="1:18" s="32" customFormat="1" ht="15" customHeight="1">
      <c r="A33" s="29">
        <v>2</v>
      </c>
      <c r="B33" s="244" t="s">
        <v>34</v>
      </c>
      <c r="C33" s="244"/>
      <c r="D33" s="244"/>
      <c r="E33" s="244"/>
      <c r="F33" s="244"/>
      <c r="G33" s="244"/>
      <c r="H33" s="252" t="s">
        <v>291</v>
      </c>
      <c r="I33" s="252"/>
      <c r="J33" s="252"/>
      <c r="K33" s="252"/>
      <c r="L33" s="252"/>
      <c r="M33" s="252"/>
      <c r="N33" s="252"/>
      <c r="O33" s="252"/>
      <c r="P33" s="252"/>
      <c r="Q33" s="252"/>
      <c r="R33" s="252"/>
    </row>
    <row r="34" spans="1:18" s="32" customFormat="1" ht="15" customHeight="1">
      <c r="A34" s="29">
        <v>3</v>
      </c>
      <c r="B34" s="244" t="s">
        <v>35</v>
      </c>
      <c r="C34" s="244"/>
      <c r="D34" s="244"/>
      <c r="E34" s="244"/>
      <c r="F34" s="244"/>
      <c r="G34" s="244"/>
      <c r="H34" s="253">
        <v>96962727</v>
      </c>
      <c r="I34" s="253"/>
      <c r="J34" s="253"/>
      <c r="K34" s="253"/>
      <c r="L34" s="253"/>
      <c r="M34" s="253"/>
      <c r="N34" s="253"/>
      <c r="O34" s="252" t="s">
        <v>294</v>
      </c>
      <c r="P34" s="252"/>
      <c r="Q34" s="252"/>
      <c r="R34" s="252"/>
    </row>
    <row r="35" spans="1:18" s="32" customFormat="1" ht="15" customHeight="1">
      <c r="A35" s="29">
        <v>6</v>
      </c>
      <c r="B35" s="244" t="s">
        <v>36</v>
      </c>
      <c r="C35" s="244"/>
      <c r="D35" s="244"/>
      <c r="E35" s="244"/>
      <c r="F35" s="244"/>
      <c r="G35" s="244"/>
      <c r="H35" s="251" t="s">
        <v>285</v>
      </c>
      <c r="I35" s="252"/>
      <c r="J35" s="252"/>
      <c r="K35" s="252"/>
      <c r="L35" s="252"/>
      <c r="M35" s="252"/>
      <c r="N35" s="252"/>
      <c r="O35" s="252"/>
      <c r="P35" s="252"/>
      <c r="Q35" s="252"/>
      <c r="R35" s="252"/>
    </row>
    <row r="36" spans="1:18" s="32" customFormat="1" ht="15" customHeight="1">
      <c r="A36" s="29">
        <v>7</v>
      </c>
      <c r="B36" s="244" t="s">
        <v>37</v>
      </c>
      <c r="C36" s="244"/>
      <c r="D36" s="244"/>
      <c r="E36" s="244"/>
      <c r="F36" s="244"/>
      <c r="G36" s="244"/>
      <c r="H36" s="251"/>
      <c r="I36" s="252"/>
      <c r="J36" s="252"/>
      <c r="K36" s="252"/>
      <c r="L36" s="252"/>
      <c r="M36" s="252"/>
      <c r="N36" s="252"/>
      <c r="O36" s="252"/>
      <c r="P36" s="252"/>
      <c r="Q36" s="252"/>
      <c r="R36" s="252"/>
    </row>
    <row r="37" spans="1:18" ht="12.75" customHeight="1">
      <c r="A37" s="112"/>
      <c r="B37" s="112"/>
      <c r="C37" s="112"/>
      <c r="D37" s="112"/>
      <c r="E37" s="112"/>
      <c r="F37" s="112"/>
      <c r="G37" s="112"/>
      <c r="H37" s="113"/>
      <c r="I37" s="113"/>
      <c r="J37" s="113"/>
      <c r="K37" s="113"/>
      <c r="L37" s="113"/>
      <c r="M37" s="113"/>
      <c r="N37" s="113"/>
      <c r="O37" s="113"/>
      <c r="P37" s="114"/>
      <c r="Q37" s="113"/>
      <c r="R37" s="113"/>
    </row>
    <row r="38" spans="1:18" ht="15" customHeight="1">
      <c r="A38" s="27">
        <v>8</v>
      </c>
      <c r="B38" s="243" t="s">
        <v>40</v>
      </c>
      <c r="C38" s="243"/>
      <c r="D38" s="243"/>
      <c r="E38" s="243"/>
      <c r="F38" s="243"/>
      <c r="G38" s="243"/>
      <c r="H38" s="274" t="s">
        <v>287</v>
      </c>
      <c r="I38" s="274"/>
      <c r="J38" s="274"/>
      <c r="K38" s="274"/>
      <c r="L38" s="274"/>
      <c r="M38" s="274"/>
      <c r="N38" s="274"/>
      <c r="O38" s="274"/>
      <c r="P38" s="274"/>
      <c r="Q38" s="274"/>
      <c r="R38" s="274"/>
    </row>
    <row r="39" spans="1:18" ht="15" customHeight="1">
      <c r="A39" s="27">
        <v>9</v>
      </c>
      <c r="B39" s="244" t="s">
        <v>34</v>
      </c>
      <c r="C39" s="244"/>
      <c r="D39" s="244"/>
      <c r="E39" s="244"/>
      <c r="F39" s="244"/>
      <c r="G39" s="244"/>
      <c r="H39" s="252" t="s">
        <v>291</v>
      </c>
      <c r="I39" s="252"/>
      <c r="J39" s="252"/>
      <c r="K39" s="252"/>
      <c r="L39" s="252"/>
      <c r="M39" s="252"/>
      <c r="N39" s="252"/>
      <c r="O39" s="252"/>
      <c r="P39" s="252"/>
      <c r="Q39" s="252"/>
      <c r="R39" s="252"/>
    </row>
    <row r="40" spans="1:18" ht="15" customHeight="1">
      <c r="A40" s="27">
        <v>10</v>
      </c>
      <c r="B40" s="244" t="s">
        <v>35</v>
      </c>
      <c r="C40" s="244"/>
      <c r="D40" s="244"/>
      <c r="E40" s="244"/>
      <c r="F40" s="244"/>
      <c r="G40" s="244"/>
      <c r="H40" s="253">
        <v>96962727</v>
      </c>
      <c r="I40" s="253"/>
      <c r="J40" s="253"/>
      <c r="K40" s="253"/>
      <c r="L40" s="253"/>
      <c r="M40" s="253"/>
      <c r="N40" s="253"/>
      <c r="O40" s="252"/>
      <c r="P40" s="252"/>
      <c r="Q40" s="252"/>
      <c r="R40" s="252"/>
    </row>
    <row r="41" spans="1:18" ht="15" customHeight="1">
      <c r="A41" s="27">
        <v>13</v>
      </c>
      <c r="B41" s="244" t="s">
        <v>36</v>
      </c>
      <c r="C41" s="244"/>
      <c r="D41" s="244"/>
      <c r="E41" s="244"/>
      <c r="F41" s="244"/>
      <c r="G41" s="244"/>
      <c r="H41" s="251" t="s">
        <v>288</v>
      </c>
      <c r="I41" s="252"/>
      <c r="J41" s="252"/>
      <c r="K41" s="252"/>
      <c r="L41" s="252"/>
      <c r="M41" s="252"/>
      <c r="N41" s="252"/>
      <c r="O41" s="252"/>
      <c r="P41" s="252"/>
      <c r="Q41" s="252"/>
      <c r="R41" s="252"/>
    </row>
    <row r="42" spans="1:18" ht="15" customHeight="1">
      <c r="A42" s="67"/>
      <c r="B42" s="68"/>
      <c r="C42" s="68"/>
      <c r="D42" s="68"/>
      <c r="E42" s="68"/>
      <c r="F42" s="68"/>
      <c r="G42" s="68"/>
      <c r="H42" s="186"/>
      <c r="I42" s="187"/>
      <c r="J42" s="187"/>
      <c r="K42" s="187"/>
      <c r="L42" s="187"/>
      <c r="M42" s="187"/>
      <c r="N42" s="187"/>
      <c r="O42" s="187"/>
      <c r="P42" s="187"/>
      <c r="Q42" s="187"/>
      <c r="R42" s="187"/>
    </row>
    <row r="43" spans="1:18" ht="15" customHeight="1">
      <c r="A43" s="67"/>
      <c r="B43" s="68"/>
      <c r="C43" s="68"/>
      <c r="D43" s="68"/>
      <c r="E43" s="68"/>
      <c r="F43" s="68"/>
      <c r="G43" s="68"/>
      <c r="H43" s="186"/>
      <c r="I43" s="187"/>
      <c r="J43" s="187"/>
      <c r="K43" s="187"/>
      <c r="L43" s="187"/>
      <c r="M43" s="187"/>
      <c r="N43" s="187"/>
      <c r="O43" s="187"/>
      <c r="P43" s="187"/>
      <c r="Q43" s="187"/>
      <c r="R43" s="187"/>
    </row>
    <row r="44" spans="1:18" ht="15" customHeight="1">
      <c r="A44" s="67"/>
      <c r="B44" s="68"/>
      <c r="C44" s="68"/>
      <c r="D44" s="68"/>
      <c r="E44" s="68"/>
      <c r="F44" s="68"/>
      <c r="G44" s="68"/>
      <c r="H44" s="186"/>
      <c r="I44" s="187"/>
      <c r="J44" s="187"/>
      <c r="K44" s="187"/>
      <c r="L44" s="187"/>
      <c r="M44" s="187"/>
      <c r="N44" s="187"/>
      <c r="O44" s="187"/>
      <c r="P44" s="187"/>
      <c r="Q44" s="187"/>
      <c r="R44" s="187"/>
    </row>
    <row r="45" spans="1:18" ht="15" customHeight="1">
      <c r="A45" s="67"/>
      <c r="B45" s="68"/>
      <c r="C45" s="68"/>
      <c r="D45" s="68"/>
      <c r="E45" s="68"/>
      <c r="F45" s="68"/>
      <c r="G45" s="68"/>
      <c r="H45" s="186"/>
      <c r="I45" s="187"/>
      <c r="J45" s="187"/>
      <c r="K45" s="187"/>
      <c r="L45" s="187"/>
      <c r="M45" s="187"/>
      <c r="N45" s="187"/>
      <c r="O45" s="187"/>
      <c r="P45" s="187"/>
      <c r="Q45" s="187"/>
      <c r="R45" s="187"/>
    </row>
    <row r="46" spans="1:18" ht="15" customHeight="1">
      <c r="A46" s="67"/>
      <c r="B46" s="68"/>
      <c r="C46" s="68"/>
      <c r="D46" s="68"/>
      <c r="E46" s="68"/>
      <c r="F46" s="68"/>
      <c r="G46" s="68"/>
      <c r="H46" s="186"/>
      <c r="I46" s="187"/>
      <c r="J46" s="187"/>
      <c r="K46" s="187"/>
      <c r="L46" s="187"/>
      <c r="M46" s="187"/>
      <c r="N46" s="187"/>
      <c r="O46" s="187"/>
      <c r="P46" s="187"/>
      <c r="Q46" s="187"/>
      <c r="R46" s="187"/>
    </row>
    <row r="47" spans="1:18" ht="15" customHeight="1">
      <c r="A47" s="67"/>
      <c r="B47" s="68"/>
      <c r="C47" s="68"/>
      <c r="D47" s="68"/>
      <c r="E47" s="68"/>
      <c r="F47" s="68"/>
      <c r="G47" s="68"/>
      <c r="H47" s="186"/>
      <c r="I47" s="187"/>
      <c r="J47" s="187"/>
      <c r="K47" s="187"/>
      <c r="L47" s="187"/>
      <c r="M47" s="187"/>
      <c r="N47" s="187"/>
      <c r="O47" s="187"/>
      <c r="P47" s="187"/>
      <c r="Q47" s="187"/>
      <c r="R47" s="187"/>
    </row>
    <row r="48" spans="1:18" ht="15" customHeight="1">
      <c r="A48" s="67"/>
      <c r="B48" s="68"/>
      <c r="C48" s="68"/>
      <c r="D48" s="68"/>
      <c r="E48" s="68"/>
      <c r="F48" s="68"/>
      <c r="G48" s="68"/>
      <c r="H48" s="69"/>
      <c r="I48" s="69"/>
      <c r="J48" s="69"/>
      <c r="K48" s="69"/>
      <c r="L48" s="69"/>
      <c r="M48" s="69"/>
      <c r="N48" s="69"/>
      <c r="O48" s="69"/>
      <c r="P48" s="69"/>
      <c r="Q48" s="69"/>
      <c r="R48" s="69"/>
    </row>
    <row r="49" spans="1:18" ht="15" customHeight="1">
      <c r="N49" s="13"/>
      <c r="O49" s="13"/>
    </row>
    <row r="50" spans="1:18" ht="15" customHeight="1">
      <c r="A50" s="214" t="s">
        <v>41</v>
      </c>
      <c r="B50" s="214"/>
      <c r="C50" s="214"/>
      <c r="N50" s="13"/>
      <c r="O50" s="13"/>
    </row>
    <row r="51" spans="1:18" ht="15" customHeight="1">
      <c r="A51" s="215"/>
      <c r="B51" s="215"/>
      <c r="C51" s="215"/>
      <c r="D51" s="215"/>
      <c r="E51" s="215"/>
      <c r="F51" s="215"/>
      <c r="G51" s="215"/>
      <c r="H51" s="215"/>
      <c r="I51" s="215"/>
      <c r="J51" s="215"/>
      <c r="K51" s="215"/>
      <c r="L51" s="246" t="s">
        <v>48</v>
      </c>
      <c r="M51" s="248"/>
      <c r="N51" s="246" t="s">
        <v>47</v>
      </c>
      <c r="O51" s="49"/>
      <c r="P51" s="194" t="s">
        <v>46</v>
      </c>
      <c r="Q51" s="194"/>
      <c r="R51" s="194"/>
    </row>
    <row r="52" spans="1:18" ht="15" customHeight="1">
      <c r="A52" s="215"/>
      <c r="B52" s="215"/>
      <c r="C52" s="215"/>
      <c r="D52" s="215"/>
      <c r="E52" s="215"/>
      <c r="F52" s="215"/>
      <c r="G52" s="215"/>
      <c r="H52" s="215"/>
      <c r="I52" s="215"/>
      <c r="J52" s="215"/>
      <c r="K52" s="215"/>
      <c r="L52" s="249"/>
      <c r="M52" s="250"/>
      <c r="N52" s="249"/>
      <c r="O52" s="11" t="s">
        <v>45</v>
      </c>
      <c r="P52" s="11" t="s">
        <v>44</v>
      </c>
      <c r="Q52" s="11" t="s">
        <v>43</v>
      </c>
      <c r="R52" s="11" t="s">
        <v>42</v>
      </c>
    </row>
    <row r="53" spans="1:18" ht="15" customHeight="1">
      <c r="A53" s="221" t="s">
        <v>0</v>
      </c>
      <c r="B53" s="221"/>
      <c r="C53" s="221"/>
      <c r="D53" s="221"/>
      <c r="E53" s="221"/>
      <c r="F53" s="221"/>
      <c r="G53" s="221"/>
      <c r="H53" s="221"/>
      <c r="I53" s="221"/>
      <c r="J53" s="221"/>
      <c r="K53" s="221"/>
      <c r="L53" s="194" t="s">
        <v>1</v>
      </c>
      <c r="M53" s="194"/>
      <c r="N53" s="11"/>
      <c r="O53" s="11"/>
      <c r="P53" s="11"/>
      <c r="Q53" s="11"/>
      <c r="R53" s="11"/>
    </row>
    <row r="54" spans="1:18" ht="15" customHeight="1">
      <c r="A54" s="210" t="s">
        <v>49</v>
      </c>
      <c r="B54" s="210"/>
      <c r="C54" s="210"/>
      <c r="D54" s="210"/>
      <c r="E54" s="210"/>
      <c r="F54" s="210"/>
      <c r="G54" s="210"/>
      <c r="H54" s="210"/>
      <c r="I54" s="210"/>
      <c r="J54" s="210"/>
      <c r="K54" s="210"/>
      <c r="L54" s="194">
        <v>1</v>
      </c>
      <c r="M54" s="194"/>
      <c r="N54" s="11">
        <v>7</v>
      </c>
      <c r="O54" s="11">
        <v>3</v>
      </c>
      <c r="P54" s="11">
        <v>2</v>
      </c>
      <c r="Q54" s="11">
        <v>5</v>
      </c>
      <c r="R54" s="11"/>
    </row>
    <row r="55" spans="1:18" ht="15" customHeight="1">
      <c r="A55" s="279" t="s">
        <v>10</v>
      </c>
      <c r="B55" s="200" t="s">
        <v>50</v>
      </c>
      <c r="C55" s="200"/>
      <c r="D55" s="200"/>
      <c r="E55" s="200"/>
      <c r="F55" s="200"/>
      <c r="G55" s="200"/>
      <c r="H55" s="200"/>
      <c r="I55" s="200"/>
      <c r="J55" s="200"/>
      <c r="K55" s="200"/>
      <c r="L55" s="194">
        <v>2</v>
      </c>
      <c r="M55" s="194"/>
      <c r="N55" s="11">
        <v>2</v>
      </c>
      <c r="O55" s="11">
        <v>1</v>
      </c>
      <c r="P55" s="11"/>
      <c r="Q55" s="11">
        <v>2</v>
      </c>
      <c r="R55" s="11"/>
    </row>
    <row r="56" spans="1:18" ht="15" customHeight="1">
      <c r="A56" s="280"/>
      <c r="B56" s="200" t="s">
        <v>51</v>
      </c>
      <c r="C56" s="200"/>
      <c r="D56" s="200"/>
      <c r="E56" s="200"/>
      <c r="F56" s="200"/>
      <c r="G56" s="200"/>
      <c r="H56" s="200"/>
      <c r="I56" s="200"/>
      <c r="J56" s="200"/>
      <c r="K56" s="200"/>
      <c r="L56" s="194">
        <v>3</v>
      </c>
      <c r="M56" s="194"/>
      <c r="N56" s="11">
        <v>3</v>
      </c>
      <c r="O56" s="11">
        <v>1</v>
      </c>
      <c r="P56" s="11">
        <v>1</v>
      </c>
      <c r="Q56" s="11">
        <v>2</v>
      </c>
      <c r="R56" s="70"/>
    </row>
    <row r="57" spans="1:18" ht="15" customHeight="1">
      <c r="A57" s="280"/>
      <c r="B57" s="200" t="s">
        <v>52</v>
      </c>
      <c r="C57" s="200"/>
      <c r="D57" s="200"/>
      <c r="E57" s="200"/>
      <c r="F57" s="200"/>
      <c r="G57" s="200"/>
      <c r="H57" s="200"/>
      <c r="I57" s="200"/>
      <c r="J57" s="200"/>
      <c r="K57" s="200"/>
      <c r="L57" s="194">
        <v>4</v>
      </c>
      <c r="M57" s="194"/>
      <c r="N57" s="11">
        <v>1</v>
      </c>
      <c r="O57" s="11"/>
      <c r="P57" s="11"/>
      <c r="Q57" s="11">
        <v>1</v>
      </c>
      <c r="R57" s="11"/>
    </row>
    <row r="58" spans="1:18" ht="15" customHeight="1">
      <c r="A58" s="280"/>
      <c r="B58" s="200" t="s">
        <v>53</v>
      </c>
      <c r="C58" s="200"/>
      <c r="D58" s="200"/>
      <c r="E58" s="200"/>
      <c r="F58" s="200"/>
      <c r="G58" s="200"/>
      <c r="H58" s="200"/>
      <c r="I58" s="200"/>
      <c r="J58" s="200"/>
      <c r="K58" s="200"/>
      <c r="L58" s="194">
        <v>5</v>
      </c>
      <c r="M58" s="194"/>
      <c r="N58" s="11">
        <v>1</v>
      </c>
      <c r="O58" s="11">
        <v>1</v>
      </c>
      <c r="P58" s="11">
        <v>1</v>
      </c>
      <c r="Q58" s="11"/>
      <c r="R58" s="11"/>
    </row>
    <row r="59" spans="1:18" ht="15" customHeight="1">
      <c r="A59" s="280"/>
      <c r="B59" s="200" t="s">
        <v>54</v>
      </c>
      <c r="C59" s="200"/>
      <c r="D59" s="200"/>
      <c r="E59" s="200"/>
      <c r="F59" s="200"/>
      <c r="G59" s="200"/>
      <c r="H59" s="200"/>
      <c r="I59" s="200"/>
      <c r="J59" s="200"/>
      <c r="K59" s="200"/>
      <c r="L59" s="194">
        <v>6</v>
      </c>
      <c r="M59" s="194"/>
      <c r="N59" s="11"/>
      <c r="O59" s="11"/>
      <c r="P59" s="11"/>
      <c r="Q59" s="11"/>
      <c r="R59" s="11"/>
    </row>
    <row r="60" spans="1:18" ht="15" customHeight="1">
      <c r="A60" s="280"/>
      <c r="B60" s="200" t="s">
        <v>55</v>
      </c>
      <c r="C60" s="200"/>
      <c r="D60" s="200"/>
      <c r="E60" s="200"/>
      <c r="F60" s="200"/>
      <c r="G60" s="200"/>
      <c r="H60" s="200"/>
      <c r="I60" s="200"/>
      <c r="J60" s="200"/>
      <c r="K60" s="200"/>
      <c r="L60" s="194">
        <v>7</v>
      </c>
      <c r="M60" s="194"/>
      <c r="N60" s="11"/>
      <c r="O60" s="11"/>
      <c r="P60" s="11"/>
      <c r="Q60" s="11"/>
      <c r="R60" s="11"/>
    </row>
    <row r="61" spans="1:18" ht="15" customHeight="1">
      <c r="A61" s="281"/>
      <c r="B61" s="200" t="s">
        <v>11</v>
      </c>
      <c r="C61" s="200"/>
      <c r="D61" s="200"/>
      <c r="E61" s="200"/>
      <c r="F61" s="200"/>
      <c r="G61" s="200"/>
      <c r="H61" s="200"/>
      <c r="I61" s="200"/>
      <c r="J61" s="200"/>
      <c r="K61" s="200"/>
      <c r="L61" s="194">
        <v>8</v>
      </c>
      <c r="M61" s="194"/>
      <c r="N61" s="11"/>
      <c r="O61" s="11"/>
      <c r="P61" s="11"/>
      <c r="Q61" s="11"/>
      <c r="R61" s="11"/>
    </row>
    <row r="62" spans="1:18" s="97" customFormat="1" ht="15" customHeight="1">
      <c r="A62" s="93"/>
      <c r="B62" s="94"/>
      <c r="C62" s="94"/>
      <c r="D62" s="94"/>
      <c r="E62" s="94"/>
      <c r="F62" s="94"/>
      <c r="G62" s="94"/>
      <c r="H62" s="94"/>
      <c r="I62" s="94"/>
      <c r="J62" s="94"/>
      <c r="K62" s="94"/>
      <c r="L62" s="95"/>
      <c r="M62" s="95"/>
      <c r="N62" s="116">
        <f>SUM(N55:N61)</f>
        <v>7</v>
      </c>
      <c r="O62" s="115">
        <f>SUM(O55:O61)</f>
        <v>3</v>
      </c>
      <c r="P62" s="115">
        <f>SUM(P55:P61)</f>
        <v>2</v>
      </c>
      <c r="Q62" s="115">
        <f>SUM(Q55:Q61)</f>
        <v>5</v>
      </c>
      <c r="R62" s="115"/>
    </row>
    <row r="63" spans="1:18" ht="15" customHeight="1">
      <c r="A63" s="50"/>
      <c r="B63" s="210" t="s">
        <v>56</v>
      </c>
      <c r="C63" s="210"/>
      <c r="D63" s="210"/>
      <c r="E63" s="210"/>
      <c r="F63" s="210"/>
      <c r="G63" s="210"/>
      <c r="H63" s="210"/>
      <c r="I63" s="210"/>
      <c r="J63" s="210"/>
      <c r="K63" s="210"/>
      <c r="L63" s="210"/>
      <c r="M63" s="210"/>
      <c r="N63" s="210"/>
    </row>
    <row r="64" spans="1:18" ht="15" customHeight="1">
      <c r="A64" s="50"/>
      <c r="B64" s="51"/>
      <c r="C64" s="51"/>
      <c r="D64" s="51"/>
      <c r="E64" s="51"/>
      <c r="F64" s="51"/>
      <c r="G64" s="51"/>
      <c r="H64" s="51"/>
      <c r="I64" s="51"/>
      <c r="J64" s="51"/>
      <c r="K64" s="51"/>
      <c r="L64" s="51"/>
      <c r="M64" s="51"/>
      <c r="N64" s="51"/>
    </row>
    <row r="65" spans="1:18" ht="12.75" customHeight="1">
      <c r="A65" s="214" t="s">
        <v>57</v>
      </c>
      <c r="B65" s="214"/>
      <c r="C65" s="214"/>
      <c r="D65" s="214"/>
      <c r="E65" s="214"/>
      <c r="F65" s="214"/>
      <c r="G65" s="214"/>
      <c r="N65" s="13"/>
      <c r="O65" s="13"/>
    </row>
    <row r="66" spans="1:18" ht="12.75" customHeight="1">
      <c r="A66" s="215"/>
      <c r="B66" s="215"/>
      <c r="C66" s="215"/>
      <c r="D66" s="215"/>
      <c r="E66" s="215"/>
      <c r="F66" s="215"/>
      <c r="G66" s="215"/>
      <c r="H66" s="215"/>
      <c r="I66" s="215"/>
      <c r="J66" s="215"/>
      <c r="K66" s="215"/>
      <c r="L66" s="246" t="s">
        <v>48</v>
      </c>
      <c r="M66" s="247"/>
      <c r="N66" s="17" t="s">
        <v>47</v>
      </c>
      <c r="O66" s="194" t="s">
        <v>282</v>
      </c>
      <c r="P66" s="194"/>
      <c r="Q66" s="194"/>
      <c r="R66" s="21"/>
    </row>
    <row r="67" spans="1:18" ht="15.75" customHeight="1">
      <c r="A67" s="221" t="s">
        <v>0</v>
      </c>
      <c r="B67" s="221"/>
      <c r="C67" s="221"/>
      <c r="D67" s="221"/>
      <c r="E67" s="221"/>
      <c r="F67" s="221"/>
      <c r="G67" s="221"/>
      <c r="H67" s="221"/>
      <c r="I67" s="221"/>
      <c r="J67" s="221"/>
      <c r="K67" s="221"/>
      <c r="L67" s="194" t="s">
        <v>1</v>
      </c>
      <c r="M67" s="194"/>
      <c r="N67" s="86">
        <v>1</v>
      </c>
      <c r="O67" s="194">
        <v>2</v>
      </c>
      <c r="P67" s="194"/>
      <c r="Q67" s="194"/>
      <c r="R67" s="12"/>
    </row>
    <row r="68" spans="1:18" ht="12.75" customHeight="1">
      <c r="A68" s="210" t="s">
        <v>58</v>
      </c>
      <c r="B68" s="210"/>
      <c r="C68" s="210"/>
      <c r="D68" s="210"/>
      <c r="E68" s="210"/>
      <c r="F68" s="210"/>
      <c r="G68" s="210"/>
      <c r="H68" s="210"/>
      <c r="I68" s="210"/>
      <c r="J68" s="210"/>
      <c r="K68" s="210"/>
      <c r="L68" s="194">
        <v>1</v>
      </c>
      <c r="M68" s="194"/>
      <c r="N68" s="71">
        <f>N69+N70+N71+N72+N73</f>
        <v>105</v>
      </c>
      <c r="O68" s="71" t="s">
        <v>307</v>
      </c>
      <c r="P68" s="71">
        <f>P69+P70+P71+P72+P73</f>
        <v>57802</v>
      </c>
      <c r="Q68" s="123"/>
      <c r="R68" s="12"/>
    </row>
    <row r="69" spans="1:18" ht="12.75" customHeight="1">
      <c r="A69" s="199" t="s">
        <v>10</v>
      </c>
      <c r="B69" s="200" t="s">
        <v>59</v>
      </c>
      <c r="C69" s="200"/>
      <c r="D69" s="200"/>
      <c r="E69" s="200"/>
      <c r="F69" s="200"/>
      <c r="G69" s="200"/>
      <c r="H69" s="200"/>
      <c r="I69" s="200"/>
      <c r="J69" s="200"/>
      <c r="K69" s="200"/>
      <c r="L69" s="194">
        <v>2</v>
      </c>
      <c r="M69" s="194"/>
      <c r="N69" s="11">
        <v>27</v>
      </c>
      <c r="O69" s="11"/>
      <c r="P69" s="11">
        <v>4250</v>
      </c>
      <c r="Q69" s="22"/>
      <c r="R69" s="12"/>
    </row>
    <row r="70" spans="1:18" ht="12.75" customHeight="1">
      <c r="A70" s="199"/>
      <c r="B70" s="200" t="s">
        <v>60</v>
      </c>
      <c r="C70" s="200"/>
      <c r="D70" s="200"/>
      <c r="E70" s="200"/>
      <c r="F70" s="200"/>
      <c r="G70" s="200"/>
      <c r="H70" s="200"/>
      <c r="I70" s="200"/>
      <c r="J70" s="200"/>
      <c r="K70" s="200"/>
      <c r="L70" s="194">
        <v>3</v>
      </c>
      <c r="M70" s="194"/>
      <c r="N70" s="11">
        <v>30</v>
      </c>
      <c r="O70" s="11" t="s">
        <v>306</v>
      </c>
      <c r="P70" s="11">
        <v>7269</v>
      </c>
      <c r="Q70" s="22"/>
      <c r="R70" s="12"/>
    </row>
    <row r="71" spans="1:18" ht="12.75" customHeight="1">
      <c r="A71" s="199"/>
      <c r="B71" s="200" t="s">
        <v>61</v>
      </c>
      <c r="C71" s="200"/>
      <c r="D71" s="200"/>
      <c r="E71" s="200"/>
      <c r="F71" s="200"/>
      <c r="G71" s="200"/>
      <c r="H71" s="200"/>
      <c r="I71" s="200"/>
      <c r="J71" s="200"/>
      <c r="K71" s="200"/>
      <c r="L71" s="194">
        <v>4</v>
      </c>
      <c r="M71" s="194"/>
      <c r="N71" s="11">
        <v>4</v>
      </c>
      <c r="O71" s="11" t="s">
        <v>304</v>
      </c>
      <c r="P71" s="11">
        <v>418</v>
      </c>
      <c r="Q71" s="22"/>
      <c r="R71" s="12"/>
    </row>
    <row r="72" spans="1:18" ht="12.75" customHeight="1">
      <c r="A72" s="199"/>
      <c r="B72" s="200" t="s">
        <v>62</v>
      </c>
      <c r="C72" s="200"/>
      <c r="D72" s="200"/>
      <c r="E72" s="200"/>
      <c r="F72" s="200"/>
      <c r="G72" s="200"/>
      <c r="H72" s="200"/>
      <c r="I72" s="200"/>
      <c r="J72" s="200"/>
      <c r="K72" s="200"/>
      <c r="L72" s="194">
        <v>5</v>
      </c>
      <c r="M72" s="194"/>
      <c r="N72" s="11">
        <v>25</v>
      </c>
      <c r="O72" s="11"/>
      <c r="P72" s="11">
        <v>10020</v>
      </c>
      <c r="Q72" s="22"/>
      <c r="R72" s="12"/>
    </row>
    <row r="73" spans="1:18" ht="12.75" customHeight="1">
      <c r="A73" s="199"/>
      <c r="B73" s="200" t="s">
        <v>63</v>
      </c>
      <c r="C73" s="200"/>
      <c r="D73" s="200"/>
      <c r="E73" s="200"/>
      <c r="F73" s="200"/>
      <c r="G73" s="200"/>
      <c r="H73" s="200"/>
      <c r="I73" s="200"/>
      <c r="J73" s="200"/>
      <c r="K73" s="200"/>
      <c r="L73" s="194">
        <v>6</v>
      </c>
      <c r="M73" s="194"/>
      <c r="N73" s="11">
        <v>19</v>
      </c>
      <c r="O73" s="11" t="s">
        <v>305</v>
      </c>
      <c r="P73" s="11">
        <v>35845</v>
      </c>
      <c r="Q73" s="22"/>
      <c r="R73" s="12"/>
    </row>
    <row r="74" spans="1:18" s="97" customFormat="1" ht="12.75" customHeight="1">
      <c r="A74" s="93"/>
      <c r="B74" s="94"/>
      <c r="C74" s="94"/>
      <c r="D74" s="94"/>
      <c r="E74" s="94"/>
      <c r="F74" s="94"/>
      <c r="G74" s="94"/>
      <c r="H74" s="94"/>
      <c r="I74" s="94"/>
      <c r="J74" s="94"/>
      <c r="K74" s="94"/>
      <c r="L74" s="95"/>
      <c r="M74" s="95"/>
      <c r="N74" s="95"/>
      <c r="O74" s="95"/>
      <c r="P74" s="95"/>
      <c r="Q74" s="95"/>
      <c r="R74" s="96"/>
    </row>
    <row r="75" spans="1:18" ht="12.75" customHeight="1">
      <c r="A75" s="50"/>
      <c r="B75" s="240" t="s">
        <v>65</v>
      </c>
      <c r="C75" s="240"/>
      <c r="D75" s="240"/>
      <c r="E75" s="240"/>
      <c r="F75" s="240"/>
      <c r="G75" s="240"/>
      <c r="H75" s="240"/>
      <c r="I75" s="240"/>
      <c r="J75" s="240"/>
      <c r="K75" s="240"/>
      <c r="L75" s="240"/>
      <c r="M75" s="240"/>
      <c r="N75" s="84"/>
      <c r="O75" s="190"/>
      <c r="P75" s="190"/>
      <c r="Q75" s="190"/>
    </row>
    <row r="76" spans="1:18" ht="14.25" customHeight="1">
      <c r="A76" s="50"/>
      <c r="B76" s="51"/>
      <c r="C76" s="51"/>
      <c r="D76" s="51"/>
      <c r="E76" s="51"/>
      <c r="F76" s="51"/>
      <c r="G76" s="51"/>
      <c r="H76" s="51"/>
      <c r="I76" s="51"/>
      <c r="J76" s="51"/>
      <c r="K76" s="51"/>
      <c r="L76" s="51"/>
      <c r="M76" s="51"/>
      <c r="N76" s="51"/>
    </row>
    <row r="77" spans="1:18" ht="12.75" customHeight="1">
      <c r="A77" s="214" t="s">
        <v>66</v>
      </c>
      <c r="B77" s="214"/>
      <c r="C77" s="214"/>
      <c r="D77" s="214"/>
      <c r="E77" s="214"/>
      <c r="F77" s="214"/>
      <c r="G77" s="214"/>
      <c r="H77" s="214"/>
      <c r="I77" s="214"/>
      <c r="J77" s="214"/>
      <c r="K77" s="214"/>
      <c r="L77" s="214"/>
      <c r="M77" s="13"/>
      <c r="N77" s="13"/>
      <c r="O77" s="13"/>
    </row>
    <row r="78" spans="1:18" ht="12.75" customHeight="1">
      <c r="A78" s="215"/>
      <c r="B78" s="215"/>
      <c r="C78" s="215"/>
      <c r="D78" s="215"/>
      <c r="E78" s="215"/>
      <c r="F78" s="215"/>
      <c r="G78" s="229"/>
      <c r="H78" s="201" t="s">
        <v>48</v>
      </c>
      <c r="I78" s="201"/>
      <c r="J78" s="230" t="s">
        <v>47</v>
      </c>
      <c r="K78" s="231"/>
      <c r="L78" s="231"/>
      <c r="M78" s="231"/>
      <c r="N78" s="85"/>
      <c r="O78" s="220" t="s">
        <v>46</v>
      </c>
      <c r="P78" s="220"/>
      <c r="Q78" s="220"/>
      <c r="R78" s="220"/>
    </row>
    <row r="79" spans="1:18" ht="12.75" customHeight="1">
      <c r="A79" s="215"/>
      <c r="B79" s="215"/>
      <c r="C79" s="215"/>
      <c r="D79" s="215"/>
      <c r="E79" s="215"/>
      <c r="F79" s="215"/>
      <c r="G79" s="229"/>
      <c r="H79" s="201"/>
      <c r="I79" s="201"/>
      <c r="J79" s="232"/>
      <c r="K79" s="233"/>
      <c r="L79" s="233"/>
      <c r="M79" s="233"/>
      <c r="N79" s="17" t="s">
        <v>69</v>
      </c>
      <c r="O79" s="11" t="s">
        <v>68</v>
      </c>
      <c r="P79" s="11" t="s">
        <v>44</v>
      </c>
      <c r="Q79" s="11" t="s">
        <v>43</v>
      </c>
      <c r="R79" s="11" t="s">
        <v>42</v>
      </c>
    </row>
    <row r="80" spans="1:18" ht="12.75" customHeight="1">
      <c r="A80" s="221" t="s">
        <v>0</v>
      </c>
      <c r="B80" s="221"/>
      <c r="C80" s="221"/>
      <c r="D80" s="221"/>
      <c r="E80" s="221"/>
      <c r="F80" s="221"/>
      <c r="G80" s="222"/>
      <c r="H80" s="221" t="s">
        <v>1</v>
      </c>
      <c r="I80" s="221"/>
      <c r="J80" s="221">
        <v>1</v>
      </c>
      <c r="K80" s="221"/>
      <c r="L80" s="221"/>
      <c r="M80" s="221"/>
      <c r="N80" s="16">
        <v>2</v>
      </c>
      <c r="O80" s="11">
        <v>3</v>
      </c>
      <c r="P80" s="11">
        <v>4</v>
      </c>
      <c r="Q80" s="11">
        <v>5</v>
      </c>
      <c r="R80" s="11">
        <v>6</v>
      </c>
    </row>
    <row r="81" spans="1:18" ht="12.75" customHeight="1">
      <c r="A81" s="216" t="s">
        <v>67</v>
      </c>
      <c r="B81" s="216"/>
      <c r="C81" s="216"/>
      <c r="D81" s="216"/>
      <c r="E81" s="216"/>
      <c r="F81" s="216"/>
      <c r="G81" s="216"/>
      <c r="H81" s="201">
        <v>1</v>
      </c>
      <c r="I81" s="201"/>
      <c r="J81" s="87"/>
      <c r="K81" s="88">
        <f>K82+K83+K84+K85+K86+K87+K88+K89</f>
        <v>771</v>
      </c>
      <c r="L81" s="88"/>
      <c r="M81" s="89"/>
      <c r="N81" s="71">
        <v>309</v>
      </c>
      <c r="O81" s="71">
        <v>318</v>
      </c>
      <c r="P81" s="71">
        <v>313</v>
      </c>
      <c r="Q81" s="71">
        <v>111</v>
      </c>
      <c r="R81" s="71">
        <v>29</v>
      </c>
    </row>
    <row r="82" spans="1:18" ht="12.75" customHeight="1">
      <c r="A82" s="199" t="s">
        <v>10</v>
      </c>
      <c r="B82" s="217" t="s">
        <v>70</v>
      </c>
      <c r="C82" s="218"/>
      <c r="D82" s="218"/>
      <c r="E82" s="218"/>
      <c r="F82" s="218"/>
      <c r="G82" s="219"/>
      <c r="H82" s="201">
        <v>2</v>
      </c>
      <c r="I82" s="201"/>
      <c r="J82" s="90"/>
      <c r="K82" s="91">
        <v>8</v>
      </c>
      <c r="L82" s="91"/>
      <c r="M82" s="92"/>
      <c r="N82" s="11">
        <v>2</v>
      </c>
      <c r="O82" s="11"/>
      <c r="P82" s="11">
        <v>2</v>
      </c>
      <c r="Q82" s="11">
        <v>1</v>
      </c>
      <c r="R82" s="11">
        <v>5</v>
      </c>
    </row>
    <row r="83" spans="1:18" ht="12.75" customHeight="1">
      <c r="A83" s="199"/>
      <c r="B83" s="217" t="s">
        <v>71</v>
      </c>
      <c r="C83" s="218"/>
      <c r="D83" s="218"/>
      <c r="E83" s="218"/>
      <c r="F83" s="218"/>
      <c r="G83" s="219"/>
      <c r="H83" s="201">
        <v>3</v>
      </c>
      <c r="I83" s="201"/>
      <c r="J83" s="90"/>
      <c r="K83" s="91">
        <v>6</v>
      </c>
      <c r="L83" s="91"/>
      <c r="M83" s="92"/>
      <c r="N83" s="11"/>
      <c r="O83" s="11"/>
      <c r="P83" s="11"/>
      <c r="Q83" s="11">
        <v>2</v>
      </c>
      <c r="R83" s="11">
        <v>4</v>
      </c>
    </row>
    <row r="84" spans="1:18" ht="12.75" customHeight="1">
      <c r="A84" s="199"/>
      <c r="B84" s="217" t="s">
        <v>72</v>
      </c>
      <c r="C84" s="218"/>
      <c r="D84" s="218"/>
      <c r="E84" s="218"/>
      <c r="F84" s="218"/>
      <c r="G84" s="219"/>
      <c r="H84" s="201">
        <v>4</v>
      </c>
      <c r="I84" s="201"/>
      <c r="J84" s="90"/>
      <c r="K84" s="91">
        <v>90</v>
      </c>
      <c r="L84" s="91"/>
      <c r="M84" s="92"/>
      <c r="N84" s="11">
        <v>5</v>
      </c>
      <c r="O84" s="11">
        <v>12</v>
      </c>
      <c r="P84" s="11">
        <v>45</v>
      </c>
      <c r="Q84" s="11">
        <v>30</v>
      </c>
      <c r="R84" s="11">
        <v>3</v>
      </c>
    </row>
    <row r="85" spans="1:18" ht="12.75" customHeight="1">
      <c r="A85" s="199"/>
      <c r="B85" s="217" t="s">
        <v>73</v>
      </c>
      <c r="C85" s="218"/>
      <c r="D85" s="218"/>
      <c r="E85" s="218"/>
      <c r="F85" s="218"/>
      <c r="G85" s="219"/>
      <c r="H85" s="201">
        <v>5</v>
      </c>
      <c r="I85" s="201"/>
      <c r="J85" s="90"/>
      <c r="K85" s="91">
        <v>201</v>
      </c>
      <c r="L85" s="91"/>
      <c r="M85" s="92"/>
      <c r="N85" s="11">
        <v>23</v>
      </c>
      <c r="O85" s="11">
        <v>25</v>
      </c>
      <c r="P85" s="11">
        <v>124</v>
      </c>
      <c r="Q85" s="11">
        <v>38</v>
      </c>
      <c r="R85" s="11">
        <v>14</v>
      </c>
    </row>
    <row r="86" spans="1:18" ht="12.75" customHeight="1">
      <c r="A86" s="199"/>
      <c r="B86" s="217" t="s">
        <v>74</v>
      </c>
      <c r="C86" s="218"/>
      <c r="D86" s="218"/>
      <c r="E86" s="218"/>
      <c r="F86" s="218"/>
      <c r="G86" s="219"/>
      <c r="H86" s="201">
        <v>6</v>
      </c>
      <c r="I86" s="201"/>
      <c r="J86" s="90"/>
      <c r="K86" s="91">
        <v>74</v>
      </c>
      <c r="L86" s="91"/>
      <c r="M86" s="92"/>
      <c r="N86" s="11">
        <v>60</v>
      </c>
      <c r="O86" s="11">
        <v>23</v>
      </c>
      <c r="P86" s="11">
        <v>32</v>
      </c>
      <c r="Q86" s="11">
        <v>16</v>
      </c>
      <c r="R86" s="11">
        <v>3</v>
      </c>
    </row>
    <row r="87" spans="1:18" ht="12.75" customHeight="1">
      <c r="A87" s="199"/>
      <c r="B87" s="217" t="s">
        <v>75</v>
      </c>
      <c r="C87" s="218"/>
      <c r="D87" s="218"/>
      <c r="E87" s="218"/>
      <c r="F87" s="218"/>
      <c r="G87" s="219"/>
      <c r="H87" s="201">
        <v>7</v>
      </c>
      <c r="I87" s="201"/>
      <c r="J87" s="90"/>
      <c r="K87" s="91">
        <v>244</v>
      </c>
      <c r="L87" s="91"/>
      <c r="M87" s="92"/>
      <c r="N87" s="11">
        <v>88</v>
      </c>
      <c r="O87" s="11">
        <v>180</v>
      </c>
      <c r="P87" s="11">
        <v>40</v>
      </c>
      <c r="Q87" s="11">
        <v>24</v>
      </c>
      <c r="R87" s="11"/>
    </row>
    <row r="88" spans="1:18" ht="12.75" customHeight="1">
      <c r="A88" s="199"/>
      <c r="B88" s="217" t="s">
        <v>76</v>
      </c>
      <c r="C88" s="218"/>
      <c r="D88" s="218"/>
      <c r="E88" s="218"/>
      <c r="F88" s="218"/>
      <c r="G88" s="219"/>
      <c r="H88" s="201">
        <v>8</v>
      </c>
      <c r="I88" s="201"/>
      <c r="J88" s="90"/>
      <c r="K88" s="91">
        <v>110</v>
      </c>
      <c r="L88" s="91"/>
      <c r="M88" s="92"/>
      <c r="N88" s="11">
        <v>107</v>
      </c>
      <c r="O88" s="11">
        <v>64</v>
      </c>
      <c r="P88" s="11">
        <v>46</v>
      </c>
      <c r="Q88" s="11"/>
      <c r="R88" s="11"/>
    </row>
    <row r="89" spans="1:18" ht="12.75" customHeight="1">
      <c r="A89" s="199"/>
      <c r="B89" s="238" t="s">
        <v>298</v>
      </c>
      <c r="C89" s="218"/>
      <c r="D89" s="218"/>
      <c r="E89" s="218"/>
      <c r="F89" s="218"/>
      <c r="G89" s="219"/>
      <c r="H89" s="201">
        <v>9</v>
      </c>
      <c r="I89" s="201"/>
      <c r="J89" s="90"/>
      <c r="K89" s="91">
        <v>38</v>
      </c>
      <c r="L89" s="91"/>
      <c r="M89" s="92"/>
      <c r="N89" s="11">
        <v>24</v>
      </c>
      <c r="O89" s="11">
        <v>14</v>
      </c>
      <c r="P89" s="11">
        <v>24</v>
      </c>
      <c r="Q89" s="11"/>
      <c r="R89" s="11"/>
    </row>
    <row r="90" spans="1:18" s="97" customFormat="1" ht="12.75" customHeight="1">
      <c r="A90" s="111"/>
      <c r="B90" s="102"/>
      <c r="C90" s="103"/>
      <c r="D90" s="103"/>
      <c r="E90" s="103"/>
      <c r="F90" s="103"/>
      <c r="G90" s="104"/>
      <c r="H90" s="105"/>
      <c r="I90" s="105"/>
      <c r="J90" s="106"/>
      <c r="K90" s="117">
        <f>SUM(K82:K89)</f>
        <v>771</v>
      </c>
      <c r="L90" s="117"/>
      <c r="M90" s="118"/>
      <c r="N90" s="119">
        <f>SUM(N82:N89)</f>
        <v>309</v>
      </c>
      <c r="O90" s="119">
        <f>SUM(O82:O89)</f>
        <v>318</v>
      </c>
      <c r="P90" s="119">
        <f>SUM(P82:P89)</f>
        <v>313</v>
      </c>
      <c r="Q90" s="119">
        <f>SUM(Q82:Q89)</f>
        <v>111</v>
      </c>
      <c r="R90" s="119">
        <f>SUM(R82:R89)</f>
        <v>29</v>
      </c>
    </row>
    <row r="91" spans="1:18" s="28" customFormat="1" ht="12.75" customHeight="1">
      <c r="A91" s="216" t="s">
        <v>77</v>
      </c>
      <c r="B91" s="216"/>
      <c r="C91" s="216"/>
      <c r="D91" s="216"/>
      <c r="E91" s="216"/>
      <c r="F91" s="216"/>
      <c r="G91" s="216"/>
      <c r="H91" s="201">
        <v>10</v>
      </c>
      <c r="I91" s="201"/>
      <c r="J91" s="87"/>
      <c r="K91" s="88">
        <v>46</v>
      </c>
      <c r="L91" s="88"/>
      <c r="M91" s="89"/>
      <c r="N91" s="71">
        <v>23</v>
      </c>
      <c r="O91" s="71">
        <v>0</v>
      </c>
      <c r="P91" s="71">
        <v>27</v>
      </c>
      <c r="Q91" s="11">
        <v>16</v>
      </c>
      <c r="R91" s="11">
        <v>3</v>
      </c>
    </row>
    <row r="92" spans="1:18" s="28" customFormat="1" ht="12.75" customHeight="1">
      <c r="A92" s="237" t="s">
        <v>10</v>
      </c>
      <c r="B92" s="217" t="s">
        <v>78</v>
      </c>
      <c r="C92" s="218"/>
      <c r="D92" s="218"/>
      <c r="E92" s="218"/>
      <c r="F92" s="218"/>
      <c r="G92" s="219"/>
      <c r="H92" s="201">
        <v>11</v>
      </c>
      <c r="I92" s="201"/>
      <c r="J92" s="90"/>
      <c r="K92" s="91">
        <v>8</v>
      </c>
      <c r="L92" s="91"/>
      <c r="M92" s="92"/>
      <c r="N92" s="11">
        <v>2</v>
      </c>
      <c r="O92" s="11"/>
      <c r="P92" s="11">
        <v>4</v>
      </c>
      <c r="Q92" s="11">
        <v>4</v>
      </c>
      <c r="R92" s="11"/>
    </row>
    <row r="93" spans="1:18" s="28" customFormat="1" ht="12.75" customHeight="1">
      <c r="A93" s="237"/>
      <c r="B93" s="217" t="s">
        <v>79</v>
      </c>
      <c r="C93" s="218"/>
      <c r="D93" s="218"/>
      <c r="E93" s="218"/>
      <c r="F93" s="218"/>
      <c r="G93" s="219"/>
      <c r="H93" s="201">
        <v>12</v>
      </c>
      <c r="I93" s="201"/>
      <c r="J93" s="90"/>
      <c r="K93" s="91">
        <v>11</v>
      </c>
      <c r="L93" s="91"/>
      <c r="M93" s="92"/>
      <c r="N93" s="11">
        <v>6</v>
      </c>
      <c r="O93" s="11"/>
      <c r="P93" s="11">
        <v>7</v>
      </c>
      <c r="Q93" s="11">
        <v>2</v>
      </c>
      <c r="R93" s="11">
        <v>2</v>
      </c>
    </row>
    <row r="94" spans="1:18" s="28" customFormat="1" ht="12.75" customHeight="1">
      <c r="A94" s="237"/>
      <c r="B94" s="217" t="s">
        <v>80</v>
      </c>
      <c r="C94" s="218"/>
      <c r="D94" s="218"/>
      <c r="E94" s="218"/>
      <c r="F94" s="218"/>
      <c r="G94" s="219"/>
      <c r="H94" s="201">
        <v>13</v>
      </c>
      <c r="I94" s="201"/>
      <c r="J94" s="90"/>
      <c r="K94" s="91">
        <v>27</v>
      </c>
      <c r="L94" s="91"/>
      <c r="M94" s="92"/>
      <c r="N94" s="11">
        <v>15</v>
      </c>
      <c r="O94" s="11"/>
      <c r="P94" s="11">
        <v>16</v>
      </c>
      <c r="Q94" s="11">
        <v>10</v>
      </c>
      <c r="R94" s="11">
        <v>1</v>
      </c>
    </row>
    <row r="95" spans="1:18" s="28" customFormat="1" ht="12.75" customHeight="1">
      <c r="A95" s="237"/>
      <c r="B95" s="217" t="s">
        <v>81</v>
      </c>
      <c r="C95" s="218"/>
      <c r="D95" s="218"/>
      <c r="E95" s="218"/>
      <c r="F95" s="218"/>
      <c r="G95" s="219"/>
      <c r="H95" s="201">
        <v>14</v>
      </c>
      <c r="I95" s="201"/>
      <c r="J95" s="90"/>
      <c r="K95" s="91"/>
      <c r="L95" s="91"/>
      <c r="M95" s="92"/>
      <c r="N95" s="11"/>
      <c r="O95" s="11"/>
      <c r="P95" s="11"/>
      <c r="Q95" s="11"/>
      <c r="R95" s="11"/>
    </row>
    <row r="96" spans="1:18" s="28" customFormat="1" ht="12.75" customHeight="1">
      <c r="A96" s="237"/>
      <c r="B96" s="217" t="s">
        <v>81</v>
      </c>
      <c r="C96" s="218"/>
      <c r="D96" s="218"/>
      <c r="E96" s="218"/>
      <c r="F96" s="218"/>
      <c r="G96" s="219"/>
      <c r="H96" s="201">
        <v>15</v>
      </c>
      <c r="I96" s="201"/>
      <c r="J96" s="90"/>
      <c r="K96" s="91"/>
      <c r="L96" s="91"/>
      <c r="M96" s="92"/>
      <c r="N96" s="11"/>
      <c r="O96" s="11"/>
      <c r="P96" s="11"/>
      <c r="Q96" s="11"/>
      <c r="R96" s="11"/>
    </row>
    <row r="97" spans="1:18" s="110" customFormat="1" ht="12.75" customHeight="1">
      <c r="A97" s="109"/>
      <c r="B97" s="102"/>
      <c r="C97" s="103"/>
      <c r="D97" s="103"/>
      <c r="E97" s="103"/>
      <c r="F97" s="103"/>
      <c r="G97" s="104"/>
      <c r="H97" s="105"/>
      <c r="I97" s="105"/>
      <c r="J97" s="120"/>
      <c r="K97" s="117">
        <f>K92+K93+K94</f>
        <v>46</v>
      </c>
      <c r="L97" s="117"/>
      <c r="M97" s="118"/>
      <c r="N97" s="119">
        <f>SUM(N92:N96)</f>
        <v>23</v>
      </c>
      <c r="O97" s="119"/>
      <c r="P97" s="119">
        <f>SUM(P92:P96)</f>
        <v>27</v>
      </c>
      <c r="Q97" s="119">
        <f>SUM(Q92:Q96)</f>
        <v>16</v>
      </c>
      <c r="R97" s="119">
        <f>SUM(R92:R96)</f>
        <v>3</v>
      </c>
    </row>
    <row r="98" spans="1:18" s="28" customFormat="1" ht="12.75" customHeight="1">
      <c r="A98" s="216" t="s">
        <v>82</v>
      </c>
      <c r="B98" s="216"/>
      <c r="C98" s="216"/>
      <c r="D98" s="216"/>
      <c r="E98" s="216"/>
      <c r="F98" s="216"/>
      <c r="G98" s="216"/>
      <c r="H98" s="201">
        <v>16</v>
      </c>
      <c r="I98" s="201"/>
      <c r="J98" s="87"/>
      <c r="K98" s="88">
        <v>15</v>
      </c>
      <c r="L98" s="88"/>
      <c r="M98" s="89"/>
      <c r="N98" s="11">
        <v>0</v>
      </c>
      <c r="O98" s="11">
        <v>0</v>
      </c>
      <c r="P98" s="71">
        <v>0</v>
      </c>
      <c r="Q98" s="71">
        <v>11</v>
      </c>
      <c r="R98" s="71">
        <v>4</v>
      </c>
    </row>
    <row r="99" spans="1:18" s="28" customFormat="1" ht="12.75" customHeight="1">
      <c r="A99" s="237" t="s">
        <v>10</v>
      </c>
      <c r="B99" s="217" t="s">
        <v>83</v>
      </c>
      <c r="C99" s="218"/>
      <c r="D99" s="218"/>
      <c r="E99" s="218"/>
      <c r="F99" s="218"/>
      <c r="G99" s="219"/>
      <c r="H99" s="201">
        <v>17</v>
      </c>
      <c r="I99" s="201"/>
      <c r="J99" s="90"/>
      <c r="K99" s="91">
        <v>1</v>
      </c>
      <c r="L99" s="91"/>
      <c r="M99" s="92"/>
      <c r="N99" s="11"/>
      <c r="O99" s="11"/>
      <c r="P99" s="11"/>
      <c r="Q99" s="11">
        <v>1</v>
      </c>
      <c r="R99" s="11"/>
    </row>
    <row r="100" spans="1:18" s="28" customFormat="1" ht="12.75" customHeight="1">
      <c r="A100" s="237"/>
      <c r="B100" s="217" t="s">
        <v>84</v>
      </c>
      <c r="C100" s="218"/>
      <c r="D100" s="218"/>
      <c r="E100" s="218"/>
      <c r="F100" s="218"/>
      <c r="G100" s="219"/>
      <c r="H100" s="201">
        <v>18</v>
      </c>
      <c r="I100" s="201"/>
      <c r="J100" s="90"/>
      <c r="K100" s="91">
        <v>1</v>
      </c>
      <c r="L100" s="91"/>
      <c r="M100" s="92"/>
      <c r="N100" s="11"/>
      <c r="O100" s="11"/>
      <c r="P100" s="11"/>
      <c r="Q100" s="11">
        <v>1</v>
      </c>
      <c r="R100" s="11"/>
    </row>
    <row r="101" spans="1:18" s="28" customFormat="1" ht="12.75" customHeight="1">
      <c r="A101" s="237"/>
      <c r="B101" s="217" t="s">
        <v>85</v>
      </c>
      <c r="C101" s="218"/>
      <c r="D101" s="218"/>
      <c r="E101" s="218"/>
      <c r="F101" s="218"/>
      <c r="G101" s="219"/>
      <c r="H101" s="201">
        <v>19</v>
      </c>
      <c r="I101" s="201"/>
      <c r="J101" s="90"/>
      <c r="K101" s="91">
        <v>2</v>
      </c>
      <c r="L101" s="91"/>
      <c r="M101" s="92"/>
      <c r="N101" s="11"/>
      <c r="O101" s="11"/>
      <c r="P101" s="11"/>
      <c r="Q101" s="11">
        <v>2</v>
      </c>
      <c r="R101" s="11"/>
    </row>
    <row r="102" spans="1:18" s="28" customFormat="1" ht="12.75" customHeight="1">
      <c r="A102" s="237"/>
      <c r="B102" s="217" t="s">
        <v>86</v>
      </c>
      <c r="C102" s="218"/>
      <c r="D102" s="218"/>
      <c r="E102" s="218"/>
      <c r="F102" s="218"/>
      <c r="G102" s="219"/>
      <c r="H102" s="201">
        <v>20</v>
      </c>
      <c r="I102" s="201"/>
      <c r="J102" s="90"/>
      <c r="K102" s="91">
        <v>2</v>
      </c>
      <c r="L102" s="91"/>
      <c r="M102" s="92"/>
      <c r="N102" s="11"/>
      <c r="O102" s="11"/>
      <c r="P102" s="11"/>
      <c r="Q102" s="11">
        <v>1</v>
      </c>
      <c r="R102" s="11">
        <v>1</v>
      </c>
    </row>
    <row r="103" spans="1:18" s="28" customFormat="1" ht="12.75" customHeight="1">
      <c r="A103" s="237"/>
      <c r="B103" s="217" t="s">
        <v>87</v>
      </c>
      <c r="C103" s="218"/>
      <c r="D103" s="218"/>
      <c r="E103" s="218"/>
      <c r="F103" s="218"/>
      <c r="G103" s="219"/>
      <c r="H103" s="201">
        <v>21</v>
      </c>
      <c r="I103" s="201"/>
      <c r="J103" s="90"/>
      <c r="K103" s="91">
        <v>3</v>
      </c>
      <c r="L103" s="91"/>
      <c r="M103" s="92"/>
      <c r="N103" s="11"/>
      <c r="O103" s="11"/>
      <c r="P103" s="11"/>
      <c r="Q103" s="11">
        <v>1</v>
      </c>
      <c r="R103" s="11">
        <v>2</v>
      </c>
    </row>
    <row r="104" spans="1:18" s="28" customFormat="1" ht="12.75" customHeight="1">
      <c r="A104" s="237"/>
      <c r="B104" s="217" t="s">
        <v>88</v>
      </c>
      <c r="C104" s="218"/>
      <c r="D104" s="218"/>
      <c r="E104" s="218"/>
      <c r="F104" s="218"/>
      <c r="G104" s="219"/>
      <c r="H104" s="201">
        <v>22</v>
      </c>
      <c r="I104" s="201"/>
      <c r="J104" s="90"/>
      <c r="K104" s="91">
        <v>6</v>
      </c>
      <c r="L104" s="91"/>
      <c r="M104" s="92"/>
      <c r="N104" s="11"/>
      <c r="O104" s="11"/>
      <c r="P104" s="11"/>
      <c r="Q104" s="11">
        <v>5</v>
      </c>
      <c r="R104" s="11">
        <v>1</v>
      </c>
    </row>
    <row r="105" spans="1:18" s="110" customFormat="1" ht="12.75" customHeight="1">
      <c r="A105" s="109"/>
      <c r="B105" s="102"/>
      <c r="C105" s="103"/>
      <c r="D105" s="103"/>
      <c r="E105" s="103"/>
      <c r="F105" s="103"/>
      <c r="G105" s="104"/>
      <c r="H105" s="105"/>
      <c r="I105" s="105"/>
      <c r="J105" s="120"/>
      <c r="K105" s="117">
        <f>SUM(K99:K104)</f>
        <v>15</v>
      </c>
      <c r="L105" s="117"/>
      <c r="M105" s="118"/>
      <c r="N105" s="119"/>
      <c r="O105" s="119"/>
      <c r="P105" s="119"/>
      <c r="Q105" s="119">
        <f>SUM(Q99:Q104)</f>
        <v>11</v>
      </c>
      <c r="R105" s="119">
        <f>SUM(R99:R104)</f>
        <v>4</v>
      </c>
    </row>
    <row r="106" spans="1:18" s="28" customFormat="1" ht="12.75" customHeight="1">
      <c r="A106" s="216" t="s">
        <v>89</v>
      </c>
      <c r="B106" s="216"/>
      <c r="C106" s="216"/>
      <c r="D106" s="216"/>
      <c r="E106" s="216"/>
      <c r="F106" s="216"/>
      <c r="G106" s="216"/>
      <c r="H106" s="201">
        <v>23</v>
      </c>
      <c r="I106" s="201"/>
      <c r="J106" s="87"/>
      <c r="K106" s="88">
        <v>39</v>
      </c>
      <c r="L106" s="88"/>
      <c r="M106" s="89"/>
      <c r="N106" s="11">
        <v>0</v>
      </c>
      <c r="O106" s="11">
        <v>0</v>
      </c>
      <c r="P106" s="71">
        <v>1</v>
      </c>
      <c r="Q106" s="11">
        <v>25</v>
      </c>
      <c r="R106" s="11">
        <v>13</v>
      </c>
    </row>
    <row r="107" spans="1:18" s="28" customFormat="1" ht="12.75" customHeight="1">
      <c r="A107" s="234" t="s">
        <v>10</v>
      </c>
      <c r="B107" s="217" t="s">
        <v>84</v>
      </c>
      <c r="C107" s="218"/>
      <c r="D107" s="218"/>
      <c r="E107" s="218"/>
      <c r="F107" s="218"/>
      <c r="G107" s="219"/>
      <c r="H107" s="201">
        <v>24</v>
      </c>
      <c r="I107" s="201"/>
      <c r="J107" s="90"/>
      <c r="K107" s="91">
        <v>16</v>
      </c>
      <c r="L107" s="91"/>
      <c r="M107" s="92"/>
      <c r="N107" s="11"/>
      <c r="O107" s="11"/>
      <c r="P107" s="11"/>
      <c r="Q107" s="11">
        <v>12</v>
      </c>
      <c r="R107" s="11">
        <v>4</v>
      </c>
    </row>
    <row r="108" spans="1:18" s="28" customFormat="1" ht="12.75" customHeight="1">
      <c r="A108" s="235"/>
      <c r="B108" s="217" t="s">
        <v>86</v>
      </c>
      <c r="C108" s="218"/>
      <c r="D108" s="218"/>
      <c r="E108" s="218"/>
      <c r="F108" s="218"/>
      <c r="G108" s="219"/>
      <c r="H108" s="201">
        <v>25</v>
      </c>
      <c r="I108" s="201"/>
      <c r="J108" s="90"/>
      <c r="K108" s="91">
        <v>6</v>
      </c>
      <c r="L108" s="91"/>
      <c r="M108" s="92"/>
      <c r="N108" s="11"/>
      <c r="O108" s="11"/>
      <c r="P108" s="11">
        <v>1</v>
      </c>
      <c r="Q108" s="11">
        <v>1</v>
      </c>
      <c r="R108" s="11">
        <v>4</v>
      </c>
    </row>
    <row r="109" spans="1:18" ht="12.75" customHeight="1">
      <c r="A109" s="236"/>
      <c r="B109" s="217" t="s">
        <v>88</v>
      </c>
      <c r="C109" s="218"/>
      <c r="D109" s="218"/>
      <c r="E109" s="218"/>
      <c r="F109" s="218"/>
      <c r="G109" s="219"/>
      <c r="H109" s="201">
        <v>26</v>
      </c>
      <c r="I109" s="201"/>
      <c r="J109" s="90"/>
      <c r="K109" s="91">
        <v>17</v>
      </c>
      <c r="L109" s="91"/>
      <c r="M109" s="92"/>
      <c r="N109" s="11"/>
      <c r="O109" s="11"/>
      <c r="P109" s="11"/>
      <c r="Q109" s="11">
        <v>12</v>
      </c>
      <c r="R109" s="11">
        <v>5</v>
      </c>
    </row>
    <row r="110" spans="1:18" s="97" customFormat="1" ht="12.75" customHeight="1">
      <c r="A110" s="108"/>
      <c r="B110" s="102"/>
      <c r="C110" s="103"/>
      <c r="D110" s="103"/>
      <c r="E110" s="103"/>
      <c r="F110" s="103"/>
      <c r="G110" s="104"/>
      <c r="H110" s="105"/>
      <c r="I110" s="105"/>
      <c r="J110" s="106"/>
      <c r="K110" s="117">
        <f>SUM(K107:K109)</f>
        <v>39</v>
      </c>
      <c r="L110" s="117"/>
      <c r="M110" s="118"/>
      <c r="N110" s="119"/>
      <c r="O110" s="119"/>
      <c r="P110" s="119">
        <f>SUM(P107:P109)</f>
        <v>1</v>
      </c>
      <c r="Q110" s="119">
        <f>SUM(P107:Q109)</f>
        <v>26</v>
      </c>
      <c r="R110" s="119">
        <f>SUM(R107:R109)</f>
        <v>13</v>
      </c>
    </row>
    <row r="111" spans="1:18" ht="12.75" customHeight="1">
      <c r="A111" s="216" t="s">
        <v>90</v>
      </c>
      <c r="B111" s="216"/>
      <c r="C111" s="216"/>
      <c r="D111" s="216"/>
      <c r="E111" s="216"/>
      <c r="F111" s="216"/>
      <c r="G111" s="216"/>
      <c r="H111" s="201">
        <v>27</v>
      </c>
      <c r="I111" s="201"/>
      <c r="J111" s="87"/>
      <c r="K111" s="88">
        <v>37</v>
      </c>
      <c r="L111" s="88"/>
      <c r="M111" s="89"/>
      <c r="N111" s="11">
        <v>0</v>
      </c>
      <c r="O111" s="11">
        <v>8</v>
      </c>
      <c r="P111" s="71">
        <v>8</v>
      </c>
      <c r="Q111" s="11">
        <v>21</v>
      </c>
      <c r="R111" s="71">
        <v>0</v>
      </c>
    </row>
    <row r="112" spans="1:18" ht="12.75" customHeight="1">
      <c r="A112" s="223" t="s">
        <v>10</v>
      </c>
      <c r="B112" s="217" t="s">
        <v>86</v>
      </c>
      <c r="C112" s="218"/>
      <c r="D112" s="218"/>
      <c r="E112" s="218"/>
      <c r="F112" s="218"/>
      <c r="G112" s="219"/>
      <c r="H112" s="201">
        <v>28</v>
      </c>
      <c r="I112" s="201"/>
      <c r="J112" s="90"/>
      <c r="K112" s="91">
        <v>25</v>
      </c>
      <c r="L112" s="91"/>
      <c r="M112" s="92"/>
      <c r="N112" s="11"/>
      <c r="O112" s="11">
        <v>1</v>
      </c>
      <c r="P112" s="11">
        <v>5</v>
      </c>
      <c r="Q112" s="11">
        <v>19</v>
      </c>
      <c r="R112" s="11"/>
    </row>
    <row r="113" spans="1:18" ht="12.75" customHeight="1">
      <c r="A113" s="224"/>
      <c r="B113" s="217" t="s">
        <v>88</v>
      </c>
      <c r="C113" s="218"/>
      <c r="D113" s="218"/>
      <c r="E113" s="218"/>
      <c r="F113" s="218"/>
      <c r="G113" s="219"/>
      <c r="H113" s="201">
        <v>29</v>
      </c>
      <c r="I113" s="201"/>
      <c r="J113" s="90"/>
      <c r="K113" s="91">
        <v>12</v>
      </c>
      <c r="L113" s="91"/>
      <c r="M113" s="92"/>
      <c r="N113" s="11"/>
      <c r="O113" s="11">
        <v>7</v>
      </c>
      <c r="P113" s="11">
        <v>3</v>
      </c>
      <c r="Q113" s="11">
        <v>2</v>
      </c>
      <c r="R113" s="11"/>
    </row>
    <row r="114" spans="1:18" s="97" customFormat="1" ht="20.25" customHeight="1">
      <c r="A114" s="107"/>
      <c r="B114" s="102"/>
      <c r="C114" s="103"/>
      <c r="D114" s="103"/>
      <c r="E114" s="103"/>
      <c r="F114" s="103"/>
      <c r="G114" s="104"/>
      <c r="H114" s="105"/>
      <c r="I114" s="105"/>
      <c r="J114" s="106"/>
      <c r="K114" s="117">
        <f>SUM(K112:K113)</f>
        <v>37</v>
      </c>
      <c r="L114" s="117"/>
      <c r="M114" s="118"/>
      <c r="N114" s="119"/>
      <c r="O114" s="119">
        <f>SUM(O112:O113)</f>
        <v>8</v>
      </c>
      <c r="P114" s="119">
        <f>P112+P113</f>
        <v>8</v>
      </c>
      <c r="Q114" s="119">
        <f>SUM(Q112:Q113)</f>
        <v>21</v>
      </c>
      <c r="R114" s="119"/>
    </row>
    <row r="115" spans="1:18" ht="12.75" customHeight="1">
      <c r="A115" s="216" t="s">
        <v>91</v>
      </c>
      <c r="B115" s="216"/>
      <c r="C115" s="216"/>
      <c r="D115" s="216"/>
      <c r="E115" s="216"/>
      <c r="F115" s="216"/>
      <c r="G115" s="216"/>
      <c r="H115" s="201">
        <v>30</v>
      </c>
      <c r="I115" s="201"/>
      <c r="J115" s="87"/>
      <c r="K115" s="88">
        <v>8</v>
      </c>
      <c r="L115" s="88"/>
      <c r="M115" s="89"/>
      <c r="N115" s="71"/>
      <c r="O115" s="71"/>
      <c r="P115" s="71"/>
      <c r="Q115" s="71">
        <v>5</v>
      </c>
      <c r="R115" s="11">
        <v>3</v>
      </c>
    </row>
    <row r="116" spans="1:18" ht="12.75" customHeight="1">
      <c r="A116" s="228" t="s">
        <v>10</v>
      </c>
      <c r="B116" s="217" t="s">
        <v>92</v>
      </c>
      <c r="C116" s="218"/>
      <c r="D116" s="218"/>
      <c r="E116" s="218"/>
      <c r="F116" s="218"/>
      <c r="G116" s="219"/>
      <c r="H116" s="201">
        <v>31</v>
      </c>
      <c r="I116" s="201"/>
      <c r="J116" s="90"/>
      <c r="K116" s="91">
        <v>1</v>
      </c>
      <c r="L116" s="91"/>
      <c r="M116" s="92"/>
      <c r="N116" s="11"/>
      <c r="O116" s="11"/>
      <c r="P116" s="11"/>
      <c r="Q116" s="11">
        <v>1</v>
      </c>
      <c r="R116" s="11"/>
    </row>
    <row r="117" spans="1:18" ht="12.75" customHeight="1">
      <c r="A117" s="228"/>
      <c r="B117" s="217" t="s">
        <v>93</v>
      </c>
      <c r="C117" s="218"/>
      <c r="D117" s="218"/>
      <c r="E117" s="218"/>
      <c r="F117" s="218"/>
      <c r="G117" s="219"/>
      <c r="H117" s="201">
        <v>32</v>
      </c>
      <c r="I117" s="201"/>
      <c r="J117" s="90"/>
      <c r="K117" s="91">
        <v>3</v>
      </c>
      <c r="L117" s="91"/>
      <c r="M117" s="92"/>
      <c r="N117" s="11"/>
      <c r="O117" s="11"/>
      <c r="P117" s="11"/>
      <c r="Q117" s="11">
        <v>3</v>
      </c>
      <c r="R117" s="11"/>
    </row>
    <row r="118" spans="1:18" ht="12.75" customHeight="1">
      <c r="A118" s="228"/>
      <c r="B118" s="217" t="s">
        <v>94</v>
      </c>
      <c r="C118" s="218"/>
      <c r="D118" s="218"/>
      <c r="E118" s="218"/>
      <c r="F118" s="218"/>
      <c r="G118" s="219"/>
      <c r="H118" s="201">
        <v>33</v>
      </c>
      <c r="I118" s="201"/>
      <c r="J118" s="90"/>
      <c r="K118" s="91">
        <v>4</v>
      </c>
      <c r="L118" s="91"/>
      <c r="M118" s="92"/>
      <c r="N118" s="11"/>
      <c r="O118" s="11"/>
      <c r="P118" s="11"/>
      <c r="Q118" s="11">
        <v>1</v>
      </c>
      <c r="R118" s="11">
        <v>3</v>
      </c>
    </row>
    <row r="119" spans="1:18" ht="12.75" customHeight="1">
      <c r="A119" s="228"/>
      <c r="B119" s="217" t="s">
        <v>95</v>
      </c>
      <c r="C119" s="218"/>
      <c r="D119" s="218"/>
      <c r="E119" s="218"/>
      <c r="F119" s="218"/>
      <c r="G119" s="219"/>
      <c r="H119" s="201">
        <v>34</v>
      </c>
      <c r="I119" s="201"/>
      <c r="J119" s="90"/>
      <c r="K119" s="91"/>
      <c r="L119" s="91"/>
      <c r="M119" s="92"/>
      <c r="N119" s="11"/>
      <c r="O119" s="11"/>
      <c r="P119" s="11"/>
      <c r="Q119" s="11"/>
      <c r="R119" s="11"/>
    </row>
    <row r="120" spans="1:18" s="97" customFormat="1" ht="12.75" customHeight="1">
      <c r="A120" s="101"/>
      <c r="B120" s="102"/>
      <c r="C120" s="103"/>
      <c r="D120" s="103"/>
      <c r="E120" s="103"/>
      <c r="F120" s="103"/>
      <c r="G120" s="104"/>
      <c r="H120" s="105"/>
      <c r="I120" s="105"/>
      <c r="J120" s="106"/>
      <c r="K120" s="117">
        <f>SUM(K116:K119)</f>
        <v>8</v>
      </c>
      <c r="L120" s="117"/>
      <c r="M120" s="118"/>
      <c r="N120" s="119"/>
      <c r="O120" s="119"/>
      <c r="P120" s="119"/>
      <c r="Q120" s="119">
        <f>SUM(Q116:Q119)</f>
        <v>5</v>
      </c>
      <c r="R120" s="119">
        <f>SUM(R116:R119)</f>
        <v>3</v>
      </c>
    </row>
    <row r="121" spans="1:18" ht="12.75" customHeight="1">
      <c r="A121" s="216" t="s">
        <v>96</v>
      </c>
      <c r="B121" s="216"/>
      <c r="C121" s="216"/>
      <c r="D121" s="216"/>
      <c r="E121" s="216"/>
      <c r="F121" s="216"/>
      <c r="G121" s="216"/>
      <c r="H121" s="201">
        <v>35</v>
      </c>
      <c r="I121" s="201"/>
      <c r="J121" s="90"/>
      <c r="K121" s="91">
        <v>4</v>
      </c>
      <c r="L121" s="91"/>
      <c r="M121" s="92"/>
      <c r="N121" s="11"/>
      <c r="O121" s="11"/>
      <c r="P121" s="11"/>
      <c r="Q121" s="11">
        <v>2</v>
      </c>
      <c r="R121" s="11">
        <v>2</v>
      </c>
    </row>
    <row r="122" spans="1:18" ht="12.75" customHeight="1">
      <c r="A122" s="223" t="s">
        <v>10</v>
      </c>
      <c r="B122" s="217" t="s">
        <v>97</v>
      </c>
      <c r="C122" s="218"/>
      <c r="D122" s="218"/>
      <c r="E122" s="218"/>
      <c r="F122" s="218"/>
      <c r="G122" s="219"/>
      <c r="H122" s="201">
        <v>36</v>
      </c>
      <c r="I122" s="201"/>
      <c r="J122" s="90"/>
      <c r="K122" s="91">
        <v>1</v>
      </c>
      <c r="L122" s="91"/>
      <c r="M122" s="92"/>
      <c r="N122" s="11"/>
      <c r="O122" s="11"/>
      <c r="P122" s="11"/>
      <c r="Q122" s="11">
        <v>1</v>
      </c>
      <c r="R122" s="11"/>
    </row>
    <row r="123" spans="1:18" ht="12.75" customHeight="1">
      <c r="A123" s="224"/>
      <c r="B123" s="217" t="s">
        <v>98</v>
      </c>
      <c r="C123" s="218"/>
      <c r="D123" s="218"/>
      <c r="E123" s="218"/>
      <c r="F123" s="218"/>
      <c r="G123" s="219"/>
      <c r="H123" s="201">
        <v>37</v>
      </c>
      <c r="I123" s="201"/>
      <c r="J123" s="90"/>
      <c r="K123" s="91">
        <v>3</v>
      </c>
      <c r="L123" s="91"/>
      <c r="M123" s="92"/>
      <c r="N123" s="11"/>
      <c r="O123" s="11"/>
      <c r="P123" s="11"/>
      <c r="Q123" s="11">
        <v>1</v>
      </c>
      <c r="R123" s="11">
        <v>2</v>
      </c>
    </row>
    <row r="124" spans="1:18" s="97" customFormat="1" ht="12.75" customHeight="1">
      <c r="A124" s="98"/>
      <c r="B124" s="94"/>
      <c r="C124" s="94"/>
      <c r="D124" s="94"/>
      <c r="E124" s="94"/>
      <c r="F124" s="94"/>
      <c r="G124" s="94"/>
      <c r="H124" s="99"/>
      <c r="I124" s="99"/>
      <c r="J124" s="100"/>
      <c r="K124" s="121">
        <f>SUM(K122:K123)</f>
        <v>4</v>
      </c>
      <c r="L124" s="121"/>
      <c r="M124" s="121"/>
      <c r="N124" s="116"/>
      <c r="O124" s="115"/>
      <c r="P124" s="115"/>
      <c r="Q124" s="115">
        <f>SUM(Q122:Q123)</f>
        <v>2</v>
      </c>
      <c r="R124" s="115">
        <f>SUM(R122:R123)</f>
        <v>2</v>
      </c>
    </row>
    <row r="125" spans="1:18" ht="29.25" customHeight="1">
      <c r="A125" s="210" t="s">
        <v>99</v>
      </c>
      <c r="B125" s="210"/>
      <c r="C125" s="210"/>
      <c r="D125" s="210"/>
      <c r="E125" s="210"/>
      <c r="F125" s="210"/>
      <c r="G125" s="210"/>
      <c r="H125" s="210"/>
      <c r="I125" s="210"/>
      <c r="J125" s="210"/>
      <c r="K125" s="210"/>
      <c r="L125" s="210"/>
      <c r="M125" s="210"/>
      <c r="N125" s="210"/>
      <c r="O125" s="225"/>
      <c r="P125" s="225"/>
      <c r="Q125" s="225"/>
      <c r="R125" s="225"/>
    </row>
    <row r="126" spans="1:18" ht="12.75" customHeight="1">
      <c r="B126" s="226" t="s">
        <v>100</v>
      </c>
      <c r="C126" s="227"/>
      <c r="D126" s="227"/>
      <c r="E126" s="227"/>
      <c r="F126" s="227"/>
      <c r="G126" s="227"/>
      <c r="H126" s="227"/>
      <c r="I126" s="227"/>
      <c r="J126" s="227"/>
      <c r="K126" s="227"/>
      <c r="L126" s="227"/>
      <c r="M126" s="227"/>
      <c r="N126" s="227"/>
      <c r="O126" s="227"/>
      <c r="P126" s="227"/>
      <c r="Q126" s="227"/>
      <c r="R126" s="227"/>
    </row>
    <row r="127" spans="1:18" ht="12.75" customHeight="1"/>
    <row r="128" spans="1:18" ht="12.75" customHeight="1">
      <c r="A128" s="213" t="s">
        <v>101</v>
      </c>
      <c r="B128" s="213"/>
      <c r="C128" s="213"/>
      <c r="D128" s="213"/>
      <c r="E128" s="213"/>
      <c r="F128" s="213"/>
      <c r="G128" s="213"/>
      <c r="H128" s="214"/>
      <c r="I128" s="214"/>
      <c r="J128" s="214"/>
      <c r="K128" s="214"/>
      <c r="L128" s="214"/>
      <c r="N128" s="48"/>
      <c r="O128" s="13"/>
    </row>
    <row r="129" spans="1:18" ht="12.75" customHeight="1">
      <c r="A129" s="215"/>
      <c r="B129" s="215"/>
      <c r="C129" s="215"/>
      <c r="D129" s="215"/>
      <c r="E129" s="215"/>
      <c r="F129" s="215"/>
      <c r="G129" s="229"/>
      <c r="H129" s="201" t="s">
        <v>48</v>
      </c>
      <c r="I129" s="201"/>
      <c r="J129" s="230" t="s">
        <v>47</v>
      </c>
      <c r="K129" s="231"/>
      <c r="L129" s="231"/>
      <c r="M129" s="231"/>
      <c r="N129" s="85"/>
      <c r="O129" s="220" t="s">
        <v>46</v>
      </c>
      <c r="P129" s="220"/>
      <c r="Q129" s="220"/>
      <c r="R129" s="220"/>
    </row>
    <row r="130" spans="1:18" ht="12.75" customHeight="1">
      <c r="A130" s="215"/>
      <c r="B130" s="215"/>
      <c r="C130" s="215"/>
      <c r="D130" s="215"/>
      <c r="E130" s="215"/>
      <c r="F130" s="215"/>
      <c r="G130" s="229"/>
      <c r="H130" s="201"/>
      <c r="I130" s="201"/>
      <c r="J130" s="232"/>
      <c r="K130" s="233"/>
      <c r="L130" s="233"/>
      <c r="M130" s="233"/>
      <c r="N130" s="17" t="s">
        <v>69</v>
      </c>
      <c r="O130" s="11" t="s">
        <v>102</v>
      </c>
      <c r="P130" s="53" t="s">
        <v>103</v>
      </c>
      <c r="Q130" s="11" t="s">
        <v>104</v>
      </c>
      <c r="R130" s="11" t="s">
        <v>105</v>
      </c>
    </row>
    <row r="131" spans="1:18" ht="12.75" customHeight="1">
      <c r="A131" s="221" t="s">
        <v>0</v>
      </c>
      <c r="B131" s="221"/>
      <c r="C131" s="221"/>
      <c r="D131" s="221"/>
      <c r="E131" s="221"/>
      <c r="F131" s="221"/>
      <c r="G131" s="222"/>
      <c r="H131" s="221" t="s">
        <v>1</v>
      </c>
      <c r="I131" s="221"/>
      <c r="J131" s="221">
        <v>1</v>
      </c>
      <c r="K131" s="221"/>
      <c r="L131" s="221"/>
      <c r="M131" s="221"/>
      <c r="N131" s="16">
        <v>4</v>
      </c>
      <c r="O131" s="11">
        <v>3</v>
      </c>
      <c r="P131" s="11">
        <v>4</v>
      </c>
      <c r="Q131" s="11">
        <v>5</v>
      </c>
      <c r="R131" s="11">
        <v>6</v>
      </c>
    </row>
    <row r="132" spans="1:18" ht="12.75" customHeight="1">
      <c r="A132" s="216" t="s">
        <v>106</v>
      </c>
      <c r="B132" s="216"/>
      <c r="C132" s="216"/>
      <c r="D132" s="216"/>
      <c r="E132" s="216"/>
      <c r="F132" s="216"/>
      <c r="G132" s="216"/>
      <c r="H132" s="201">
        <v>1</v>
      </c>
      <c r="I132" s="201"/>
      <c r="J132" s="211">
        <v>38</v>
      </c>
      <c r="K132" s="211"/>
      <c r="L132" s="211"/>
      <c r="M132" s="211"/>
      <c r="N132" s="11">
        <v>4</v>
      </c>
      <c r="O132" s="11">
        <v>1</v>
      </c>
      <c r="P132" s="11">
        <v>8</v>
      </c>
      <c r="Q132" s="11">
        <v>22</v>
      </c>
      <c r="R132" s="11">
        <v>17</v>
      </c>
    </row>
    <row r="133" spans="1:18" ht="12.75" customHeight="1">
      <c r="A133" s="199" t="s">
        <v>10</v>
      </c>
      <c r="B133" s="217" t="s">
        <v>107</v>
      </c>
      <c r="C133" s="218"/>
      <c r="D133" s="218"/>
      <c r="E133" s="218"/>
      <c r="F133" s="218"/>
      <c r="G133" s="219"/>
      <c r="H133" s="201">
        <v>2</v>
      </c>
      <c r="I133" s="201"/>
      <c r="J133" s="194">
        <v>8</v>
      </c>
      <c r="K133" s="194"/>
      <c r="L133" s="194"/>
      <c r="M133" s="194"/>
      <c r="N133" s="11"/>
      <c r="O133" s="11"/>
      <c r="P133" s="11">
        <v>1</v>
      </c>
      <c r="Q133" s="11">
        <v>1</v>
      </c>
      <c r="R133" s="11">
        <v>6</v>
      </c>
    </row>
    <row r="134" spans="1:18" ht="12.75" customHeight="1">
      <c r="A134" s="199"/>
      <c r="B134" s="217" t="s">
        <v>108</v>
      </c>
      <c r="C134" s="218"/>
      <c r="D134" s="218"/>
      <c r="E134" s="218"/>
      <c r="F134" s="218"/>
      <c r="G134" s="219"/>
      <c r="H134" s="201">
        <v>3</v>
      </c>
      <c r="I134" s="201"/>
      <c r="J134" s="194">
        <v>12</v>
      </c>
      <c r="K134" s="194"/>
      <c r="L134" s="194"/>
      <c r="M134" s="194"/>
      <c r="N134" s="11"/>
      <c r="O134" s="11"/>
      <c r="P134" s="11"/>
      <c r="Q134" s="11">
        <v>2</v>
      </c>
      <c r="R134" s="11">
        <v>10</v>
      </c>
    </row>
    <row r="135" spans="1:18" ht="12.75" customHeight="1">
      <c r="A135" s="199"/>
      <c r="B135" s="217" t="s">
        <v>109</v>
      </c>
      <c r="C135" s="218"/>
      <c r="D135" s="218"/>
      <c r="E135" s="218"/>
      <c r="F135" s="218"/>
      <c r="G135" s="219"/>
      <c r="H135" s="201">
        <v>4</v>
      </c>
      <c r="I135" s="201"/>
      <c r="J135" s="211">
        <v>21</v>
      </c>
      <c r="K135" s="211"/>
      <c r="L135" s="211"/>
      <c r="M135" s="211"/>
      <c r="N135" s="11"/>
      <c r="O135" s="11">
        <v>1</v>
      </c>
      <c r="P135" s="11">
        <v>5</v>
      </c>
      <c r="Q135" s="11">
        <v>5</v>
      </c>
      <c r="R135" s="11">
        <v>10</v>
      </c>
    </row>
    <row r="136" spans="1:18" ht="12.75" customHeight="1">
      <c r="A136" s="199"/>
      <c r="B136" s="217" t="s">
        <v>11</v>
      </c>
      <c r="C136" s="218"/>
      <c r="D136" s="218"/>
      <c r="E136" s="218"/>
      <c r="F136" s="218"/>
      <c r="G136" s="219"/>
      <c r="H136" s="201">
        <v>5</v>
      </c>
      <c r="I136" s="201"/>
      <c r="J136" s="194"/>
      <c r="K136" s="194"/>
      <c r="L136" s="194"/>
      <c r="M136" s="194"/>
      <c r="N136" s="11"/>
      <c r="O136" s="11"/>
      <c r="P136" s="11"/>
      <c r="Q136" s="11"/>
      <c r="R136" s="11"/>
    </row>
    <row r="137" spans="1:18" s="97" customFormat="1" ht="12.75" customHeight="1">
      <c r="A137" s="93"/>
      <c r="B137" s="94"/>
      <c r="C137" s="94"/>
      <c r="D137" s="94"/>
      <c r="E137" s="94"/>
      <c r="F137" s="94"/>
      <c r="G137" s="94"/>
      <c r="H137" s="99"/>
      <c r="I137" s="99"/>
      <c r="J137" s="95"/>
      <c r="K137" s="95"/>
      <c r="L137" s="95"/>
      <c r="M137" s="95"/>
      <c r="N137" s="95"/>
      <c r="O137" s="96"/>
      <c r="P137" s="96"/>
      <c r="Q137" s="96"/>
      <c r="R137" s="96"/>
    </row>
    <row r="138" spans="1:18" ht="12.75" customHeight="1">
      <c r="B138" s="210" t="s">
        <v>110</v>
      </c>
      <c r="C138" s="210"/>
      <c r="D138" s="210"/>
      <c r="E138" s="210"/>
      <c r="F138" s="210"/>
      <c r="G138" s="210"/>
      <c r="H138" s="210"/>
      <c r="I138" s="210"/>
      <c r="J138" s="210"/>
      <c r="K138" s="210"/>
      <c r="L138" s="210"/>
      <c r="M138" s="210"/>
      <c r="N138" s="210"/>
    </row>
    <row r="140" spans="1:18" ht="13.5" customHeight="1">
      <c r="A140" s="213" t="s">
        <v>111</v>
      </c>
      <c r="B140" s="213"/>
      <c r="C140" s="213"/>
      <c r="D140" s="213"/>
      <c r="E140" s="213"/>
      <c r="F140" s="213"/>
      <c r="G140" s="213"/>
      <c r="H140" s="214"/>
      <c r="I140" s="214"/>
      <c r="J140" s="214"/>
      <c r="K140" s="214"/>
      <c r="L140" s="214"/>
      <c r="N140" s="48"/>
      <c r="O140" s="48"/>
    </row>
    <row r="141" spans="1:18" ht="13.5" customHeight="1">
      <c r="A141" s="215"/>
      <c r="B141" s="215"/>
      <c r="C141" s="215"/>
      <c r="D141" s="215"/>
      <c r="E141" s="215"/>
      <c r="F141" s="215"/>
      <c r="G141" s="215"/>
      <c r="H141" s="201" t="s">
        <v>48</v>
      </c>
      <c r="I141" s="201"/>
      <c r="J141" s="201" t="s">
        <v>47</v>
      </c>
      <c r="K141" s="201"/>
      <c r="L141" s="201"/>
      <c r="M141" s="201"/>
      <c r="N141" s="17"/>
      <c r="O141" s="220" t="s">
        <v>46</v>
      </c>
      <c r="P141" s="220"/>
      <c r="Q141" s="220"/>
      <c r="R141" s="220"/>
    </row>
    <row r="142" spans="1:18" ht="13.5" customHeight="1">
      <c r="A142" s="215"/>
      <c r="B142" s="215"/>
      <c r="C142" s="215"/>
      <c r="D142" s="215"/>
      <c r="E142" s="215"/>
      <c r="F142" s="215"/>
      <c r="G142" s="215"/>
      <c r="H142" s="201"/>
      <c r="I142" s="201"/>
      <c r="J142" s="201"/>
      <c r="K142" s="201"/>
      <c r="L142" s="201"/>
      <c r="M142" s="201"/>
      <c r="N142" s="17" t="s">
        <v>69</v>
      </c>
      <c r="O142" s="11" t="s">
        <v>68</v>
      </c>
      <c r="P142" s="11" t="s">
        <v>44</v>
      </c>
      <c r="Q142" s="11" t="s">
        <v>43</v>
      </c>
      <c r="R142" s="11" t="s">
        <v>42</v>
      </c>
    </row>
    <row r="143" spans="1:18" s="31" customFormat="1" ht="13.5" customHeight="1">
      <c r="A143" s="201" t="s">
        <v>0</v>
      </c>
      <c r="B143" s="201"/>
      <c r="C143" s="201"/>
      <c r="D143" s="201"/>
      <c r="E143" s="201"/>
      <c r="F143" s="201"/>
      <c r="G143" s="201"/>
      <c r="H143" s="201" t="s">
        <v>1</v>
      </c>
      <c r="I143" s="201"/>
      <c r="J143" s="201">
        <v>1</v>
      </c>
      <c r="K143" s="201"/>
      <c r="L143" s="201"/>
      <c r="M143" s="201"/>
      <c r="N143" s="17">
        <v>2</v>
      </c>
      <c r="O143" s="17">
        <v>3</v>
      </c>
      <c r="P143" s="17">
        <v>4</v>
      </c>
      <c r="Q143" s="17">
        <v>5</v>
      </c>
      <c r="R143" s="17">
        <v>6</v>
      </c>
    </row>
    <row r="144" spans="1:18" ht="21.75" customHeight="1">
      <c r="A144" s="216" t="s">
        <v>112</v>
      </c>
      <c r="B144" s="216"/>
      <c r="C144" s="216"/>
      <c r="D144" s="216"/>
      <c r="E144" s="216"/>
      <c r="F144" s="216"/>
      <c r="G144" s="216"/>
      <c r="H144" s="201">
        <v>1</v>
      </c>
      <c r="I144" s="201"/>
      <c r="J144" s="211">
        <v>5814</v>
      </c>
      <c r="K144" s="211"/>
      <c r="L144" s="211"/>
      <c r="M144" s="211"/>
      <c r="N144" s="71">
        <v>2132</v>
      </c>
      <c r="O144" s="71">
        <v>2654</v>
      </c>
      <c r="P144" s="71">
        <v>1929</v>
      </c>
      <c r="Q144" s="71">
        <v>899</v>
      </c>
      <c r="R144" s="122">
        <v>332</v>
      </c>
    </row>
    <row r="145" spans="1:18" ht="13.5" customHeight="1">
      <c r="A145" s="199" t="s">
        <v>10</v>
      </c>
      <c r="B145" s="200" t="s">
        <v>114</v>
      </c>
      <c r="C145" s="200"/>
      <c r="D145" s="200"/>
      <c r="E145" s="200"/>
      <c r="F145" s="200"/>
      <c r="G145" s="200"/>
      <c r="H145" s="201">
        <v>2</v>
      </c>
      <c r="I145" s="201"/>
      <c r="J145" s="211">
        <v>215</v>
      </c>
      <c r="K145" s="211"/>
      <c r="L145" s="211"/>
      <c r="M145" s="211"/>
      <c r="N145" s="11"/>
      <c r="O145" s="11">
        <v>50</v>
      </c>
      <c r="P145" s="11">
        <v>120</v>
      </c>
      <c r="Q145" s="11">
        <v>45</v>
      </c>
      <c r="R145" s="11"/>
    </row>
    <row r="146" spans="1:18" ht="27" customHeight="1">
      <c r="A146" s="199"/>
      <c r="B146" s="200" t="s">
        <v>115</v>
      </c>
      <c r="C146" s="200"/>
      <c r="D146" s="200"/>
      <c r="E146" s="200"/>
      <c r="F146" s="200"/>
      <c r="G146" s="200"/>
      <c r="H146" s="201">
        <v>3</v>
      </c>
      <c r="I146" s="201"/>
      <c r="J146" s="211">
        <v>155</v>
      </c>
      <c r="K146" s="211"/>
      <c r="L146" s="211"/>
      <c r="M146" s="211"/>
      <c r="N146" s="11">
        <v>30</v>
      </c>
      <c r="O146" s="11">
        <v>100</v>
      </c>
      <c r="P146" s="11">
        <v>30</v>
      </c>
      <c r="Q146" s="11">
        <v>25</v>
      </c>
      <c r="R146" s="11"/>
    </row>
    <row r="147" spans="1:18" ht="13.5" customHeight="1">
      <c r="A147" s="199"/>
      <c r="B147" s="200" t="s">
        <v>119</v>
      </c>
      <c r="C147" s="200"/>
      <c r="D147" s="200"/>
      <c r="E147" s="200"/>
      <c r="F147" s="200"/>
      <c r="G147" s="200"/>
      <c r="H147" s="201">
        <v>4</v>
      </c>
      <c r="I147" s="201"/>
      <c r="J147" s="211">
        <v>185</v>
      </c>
      <c r="K147" s="211"/>
      <c r="L147" s="211"/>
      <c r="M147" s="211"/>
      <c r="N147" s="11">
        <v>60</v>
      </c>
      <c r="O147" s="11">
        <v>120</v>
      </c>
      <c r="P147" s="11">
        <v>40</v>
      </c>
      <c r="Q147" s="11">
        <v>25</v>
      </c>
      <c r="R147" s="11"/>
    </row>
    <row r="148" spans="1:18" ht="13.5" customHeight="1">
      <c r="A148" s="199"/>
      <c r="B148" s="200" t="s">
        <v>116</v>
      </c>
      <c r="C148" s="200"/>
      <c r="D148" s="200"/>
      <c r="E148" s="200"/>
      <c r="F148" s="200"/>
      <c r="G148" s="200"/>
      <c r="H148" s="201">
        <v>5</v>
      </c>
      <c r="I148" s="201"/>
      <c r="J148" s="212">
        <v>90</v>
      </c>
      <c r="K148" s="212"/>
      <c r="L148" s="212"/>
      <c r="M148" s="212"/>
      <c r="N148" s="11">
        <v>30</v>
      </c>
      <c r="O148" s="11">
        <v>40</v>
      </c>
      <c r="P148" s="11">
        <v>40</v>
      </c>
      <c r="Q148" s="11">
        <v>10</v>
      </c>
      <c r="R148" s="11"/>
    </row>
    <row r="149" spans="1:18" ht="13.5" customHeight="1">
      <c r="A149" s="199"/>
      <c r="B149" s="200" t="s">
        <v>117</v>
      </c>
      <c r="C149" s="200"/>
      <c r="D149" s="200"/>
      <c r="E149" s="200"/>
      <c r="F149" s="200"/>
      <c r="G149" s="200"/>
      <c r="H149" s="201">
        <v>6</v>
      </c>
      <c r="I149" s="201"/>
      <c r="J149" s="212">
        <v>50</v>
      </c>
      <c r="K149" s="212"/>
      <c r="L149" s="212"/>
      <c r="M149" s="212"/>
      <c r="N149" s="11">
        <v>10</v>
      </c>
      <c r="O149" s="11">
        <v>10</v>
      </c>
      <c r="P149" s="11">
        <v>15</v>
      </c>
      <c r="Q149" s="11">
        <v>25</v>
      </c>
      <c r="R149" s="11"/>
    </row>
    <row r="150" spans="1:18" ht="13.5" customHeight="1">
      <c r="A150" s="199"/>
      <c r="B150" s="200" t="s">
        <v>118</v>
      </c>
      <c r="C150" s="200"/>
      <c r="D150" s="200"/>
      <c r="E150" s="200"/>
      <c r="F150" s="200"/>
      <c r="G150" s="200"/>
      <c r="H150" s="201">
        <v>7</v>
      </c>
      <c r="I150" s="201"/>
      <c r="J150" s="212">
        <v>60</v>
      </c>
      <c r="K150" s="212"/>
      <c r="L150" s="212"/>
      <c r="M150" s="212"/>
      <c r="N150" s="11">
        <v>10</v>
      </c>
      <c r="O150" s="11">
        <v>20</v>
      </c>
      <c r="P150" s="11">
        <v>15</v>
      </c>
      <c r="Q150" s="11">
        <v>25</v>
      </c>
      <c r="R150" s="11"/>
    </row>
    <row r="151" spans="1:18" ht="13.5" customHeight="1">
      <c r="A151" s="199"/>
      <c r="B151" s="200" t="s">
        <v>120</v>
      </c>
      <c r="C151" s="200"/>
      <c r="D151" s="200"/>
      <c r="E151" s="200"/>
      <c r="F151" s="200"/>
      <c r="G151" s="200"/>
      <c r="H151" s="201">
        <v>8</v>
      </c>
      <c r="I151" s="201"/>
      <c r="J151" s="194"/>
      <c r="K151" s="194"/>
      <c r="L151" s="194"/>
      <c r="M151" s="194"/>
      <c r="N151" s="11"/>
      <c r="O151" s="11"/>
      <c r="P151" s="11"/>
      <c r="Q151" s="11"/>
      <c r="R151" s="11"/>
    </row>
    <row r="152" spans="1:18" ht="13.5" customHeight="1">
      <c r="A152" s="199"/>
      <c r="B152" s="200" t="s">
        <v>121</v>
      </c>
      <c r="C152" s="200"/>
      <c r="D152" s="200"/>
      <c r="E152" s="200"/>
      <c r="F152" s="200"/>
      <c r="G152" s="200"/>
      <c r="H152" s="201">
        <v>9</v>
      </c>
      <c r="I152" s="201"/>
      <c r="J152" s="211">
        <v>135</v>
      </c>
      <c r="K152" s="211"/>
      <c r="L152" s="211"/>
      <c r="M152" s="211"/>
      <c r="N152" s="11">
        <v>30</v>
      </c>
      <c r="O152" s="11">
        <v>85</v>
      </c>
      <c r="P152" s="11">
        <v>40</v>
      </c>
      <c r="Q152" s="11">
        <v>10</v>
      </c>
      <c r="R152" s="11"/>
    </row>
    <row r="153" spans="1:18" ht="24" customHeight="1">
      <c r="A153" s="199"/>
      <c r="B153" s="200" t="s">
        <v>122</v>
      </c>
      <c r="C153" s="200"/>
      <c r="D153" s="200"/>
      <c r="E153" s="200"/>
      <c r="F153" s="200"/>
      <c r="G153" s="200"/>
      <c r="H153" s="201">
        <v>10</v>
      </c>
      <c r="I153" s="201"/>
      <c r="J153" s="194"/>
      <c r="K153" s="194"/>
      <c r="L153" s="194"/>
      <c r="M153" s="194"/>
      <c r="N153" s="11"/>
      <c r="O153" s="11"/>
      <c r="P153" s="11"/>
      <c r="Q153" s="11"/>
      <c r="R153" s="11"/>
    </row>
    <row r="154" spans="1:18" ht="13.5" customHeight="1">
      <c r="A154" s="199"/>
      <c r="B154" s="200" t="s">
        <v>123</v>
      </c>
      <c r="C154" s="200"/>
      <c r="D154" s="200"/>
      <c r="E154" s="200"/>
      <c r="F154" s="200"/>
      <c r="G154" s="200"/>
      <c r="H154" s="201">
        <v>11</v>
      </c>
      <c r="I154" s="201"/>
      <c r="J154" s="194"/>
      <c r="K154" s="194"/>
      <c r="L154" s="194"/>
      <c r="M154" s="194"/>
      <c r="N154" s="11"/>
      <c r="O154" s="11"/>
      <c r="P154" s="11"/>
      <c r="Q154" s="11"/>
      <c r="R154" s="11"/>
    </row>
    <row r="155" spans="1:18" ht="23.25" customHeight="1">
      <c r="A155" s="199"/>
      <c r="B155" s="200" t="s">
        <v>124</v>
      </c>
      <c r="C155" s="200"/>
      <c r="D155" s="200"/>
      <c r="E155" s="200"/>
      <c r="F155" s="200"/>
      <c r="G155" s="200"/>
      <c r="H155" s="201">
        <v>12</v>
      </c>
      <c r="I155" s="201"/>
      <c r="J155" s="194"/>
      <c r="K155" s="194"/>
      <c r="L155" s="194"/>
      <c r="M155" s="194"/>
      <c r="N155" s="11"/>
      <c r="O155" s="11"/>
      <c r="P155" s="11"/>
      <c r="Q155" s="11"/>
      <c r="R155" s="11"/>
    </row>
    <row r="156" spans="1:18" ht="13.5" customHeight="1">
      <c r="A156" s="199"/>
      <c r="B156" s="200" t="s">
        <v>125</v>
      </c>
      <c r="C156" s="200"/>
      <c r="D156" s="200"/>
      <c r="E156" s="200"/>
      <c r="F156" s="200"/>
      <c r="G156" s="200"/>
      <c r="H156" s="201">
        <v>13</v>
      </c>
      <c r="I156" s="201"/>
      <c r="J156" s="211">
        <v>67</v>
      </c>
      <c r="K156" s="211"/>
      <c r="L156" s="211"/>
      <c r="M156" s="211"/>
      <c r="N156" s="11">
        <v>25</v>
      </c>
      <c r="O156" s="11">
        <v>15</v>
      </c>
      <c r="P156" s="11">
        <v>25</v>
      </c>
      <c r="Q156" s="11">
        <v>27</v>
      </c>
      <c r="R156" s="11"/>
    </row>
    <row r="157" spans="1:18" ht="13.5" customHeight="1">
      <c r="A157" s="199"/>
      <c r="B157" s="200" t="s">
        <v>126</v>
      </c>
      <c r="C157" s="200"/>
      <c r="D157" s="200"/>
      <c r="E157" s="200"/>
      <c r="F157" s="200"/>
      <c r="G157" s="200"/>
      <c r="H157" s="201">
        <v>14</v>
      </c>
      <c r="I157" s="201"/>
      <c r="J157" s="211">
        <v>30</v>
      </c>
      <c r="K157" s="211"/>
      <c r="L157" s="211"/>
      <c r="M157" s="211"/>
      <c r="N157" s="11">
        <v>20</v>
      </c>
      <c r="O157" s="11">
        <v>20</v>
      </c>
      <c r="P157" s="11">
        <v>10</v>
      </c>
      <c r="Q157" s="11"/>
      <c r="R157" s="11"/>
    </row>
    <row r="158" spans="1:18" ht="29.25" customHeight="1">
      <c r="A158" s="199"/>
      <c r="B158" s="200" t="s">
        <v>127</v>
      </c>
      <c r="C158" s="200"/>
      <c r="D158" s="200"/>
      <c r="E158" s="200"/>
      <c r="F158" s="200"/>
      <c r="G158" s="200"/>
      <c r="H158" s="201">
        <v>15</v>
      </c>
      <c r="I158" s="201"/>
      <c r="J158" s="194"/>
      <c r="K158" s="194"/>
      <c r="L158" s="194"/>
      <c r="M158" s="194"/>
      <c r="N158" s="11"/>
      <c r="O158" s="11"/>
      <c r="P158" s="11"/>
      <c r="Q158" s="11"/>
      <c r="R158" s="11"/>
    </row>
    <row r="159" spans="1:18" ht="13.5" customHeight="1">
      <c r="A159" s="199"/>
      <c r="B159" s="200" t="s">
        <v>128</v>
      </c>
      <c r="C159" s="200"/>
      <c r="D159" s="200"/>
      <c r="E159" s="200"/>
      <c r="F159" s="200"/>
      <c r="G159" s="200"/>
      <c r="H159" s="201">
        <v>16</v>
      </c>
      <c r="I159" s="201"/>
      <c r="J159" s="194"/>
      <c r="K159" s="194"/>
      <c r="L159" s="194"/>
      <c r="M159" s="194"/>
      <c r="N159" s="11"/>
      <c r="O159" s="11"/>
      <c r="P159" s="11"/>
      <c r="Q159" s="11"/>
      <c r="R159" s="11"/>
    </row>
    <row r="160" spans="1:18" ht="13.5" customHeight="1">
      <c r="A160" s="199"/>
      <c r="B160" s="200" t="s">
        <v>129</v>
      </c>
      <c r="C160" s="200"/>
      <c r="D160" s="200"/>
      <c r="E160" s="200"/>
      <c r="F160" s="200"/>
      <c r="G160" s="200"/>
      <c r="H160" s="201">
        <v>17</v>
      </c>
      <c r="I160" s="201"/>
      <c r="J160" s="211">
        <v>630</v>
      </c>
      <c r="K160" s="211"/>
      <c r="L160" s="211"/>
      <c r="M160" s="211"/>
      <c r="N160" s="11">
        <v>250</v>
      </c>
      <c r="O160" s="11">
        <v>350</v>
      </c>
      <c r="P160" s="11">
        <v>160</v>
      </c>
      <c r="Q160" s="11">
        <v>100</v>
      </c>
      <c r="R160" s="11">
        <v>20</v>
      </c>
    </row>
    <row r="161" spans="1:18" ht="13.5" customHeight="1">
      <c r="A161" s="199"/>
      <c r="B161" s="200" t="s">
        <v>130</v>
      </c>
      <c r="C161" s="200"/>
      <c r="D161" s="200"/>
      <c r="E161" s="200"/>
      <c r="F161" s="200"/>
      <c r="G161" s="200"/>
      <c r="H161" s="201">
        <v>18</v>
      </c>
      <c r="I161" s="201"/>
      <c r="J161" s="194"/>
      <c r="K161" s="194"/>
      <c r="L161" s="194"/>
      <c r="M161" s="194"/>
      <c r="N161" s="11"/>
      <c r="O161" s="11"/>
      <c r="P161" s="11"/>
      <c r="Q161" s="11"/>
      <c r="R161" s="11"/>
    </row>
    <row r="162" spans="1:18" ht="13.5" customHeight="1">
      <c r="A162" s="199"/>
      <c r="B162" s="200" t="s">
        <v>131</v>
      </c>
      <c r="C162" s="200"/>
      <c r="D162" s="200"/>
      <c r="E162" s="200"/>
      <c r="F162" s="200"/>
      <c r="G162" s="200"/>
      <c r="H162" s="201">
        <v>19</v>
      </c>
      <c r="I162" s="201"/>
      <c r="J162" s="194"/>
      <c r="K162" s="194"/>
      <c r="L162" s="194"/>
      <c r="M162" s="194"/>
      <c r="N162" s="11"/>
      <c r="O162" s="11"/>
      <c r="P162" s="11"/>
      <c r="Q162" s="11"/>
      <c r="R162" s="11"/>
    </row>
    <row r="163" spans="1:18" ht="13.5" customHeight="1">
      <c r="A163" s="199"/>
      <c r="B163" s="200" t="s">
        <v>132</v>
      </c>
      <c r="C163" s="200"/>
      <c r="D163" s="200"/>
      <c r="E163" s="200"/>
      <c r="F163" s="200"/>
      <c r="G163" s="200"/>
      <c r="H163" s="201">
        <v>20</v>
      </c>
      <c r="I163" s="201"/>
      <c r="J163" s="211">
        <v>550</v>
      </c>
      <c r="K163" s="211"/>
      <c r="L163" s="211"/>
      <c r="M163" s="211"/>
      <c r="N163" s="11">
        <v>200</v>
      </c>
      <c r="O163" s="11">
        <v>300</v>
      </c>
      <c r="P163" s="11">
        <v>180</v>
      </c>
      <c r="Q163" s="11">
        <v>40</v>
      </c>
      <c r="R163" s="11">
        <v>30</v>
      </c>
    </row>
    <row r="164" spans="1:18" ht="18.75" customHeight="1">
      <c r="A164" s="199"/>
      <c r="B164" s="200" t="s">
        <v>133</v>
      </c>
      <c r="C164" s="200"/>
      <c r="D164" s="200"/>
      <c r="E164" s="200"/>
      <c r="F164" s="200"/>
      <c r="G164" s="200"/>
      <c r="H164" s="201">
        <v>21</v>
      </c>
      <c r="I164" s="201"/>
      <c r="J164" s="212">
        <v>60</v>
      </c>
      <c r="K164" s="212"/>
      <c r="L164" s="212"/>
      <c r="M164" s="212"/>
      <c r="N164" s="11">
        <v>25</v>
      </c>
      <c r="O164" s="11">
        <v>30</v>
      </c>
      <c r="P164" s="11">
        <v>30</v>
      </c>
      <c r="Q164" s="11"/>
      <c r="R164" s="11"/>
    </row>
    <row r="165" spans="1:18" ht="26.25" customHeight="1">
      <c r="A165" s="199"/>
      <c r="B165" s="200" t="s">
        <v>134</v>
      </c>
      <c r="C165" s="200"/>
      <c r="D165" s="200"/>
      <c r="E165" s="200"/>
      <c r="F165" s="200"/>
      <c r="G165" s="200"/>
      <c r="H165" s="201">
        <v>22</v>
      </c>
      <c r="I165" s="201"/>
      <c r="J165" s="211">
        <v>800</v>
      </c>
      <c r="K165" s="211"/>
      <c r="L165" s="211"/>
      <c r="M165" s="211"/>
      <c r="N165" s="11">
        <v>200</v>
      </c>
      <c r="O165" s="11">
        <v>500</v>
      </c>
      <c r="P165" s="11">
        <v>150</v>
      </c>
      <c r="Q165" s="11">
        <v>100</v>
      </c>
      <c r="R165" s="11">
        <v>50</v>
      </c>
    </row>
    <row r="166" spans="1:18" ht="13.5" customHeight="1">
      <c r="A166" s="199"/>
      <c r="B166" s="200" t="s">
        <v>135</v>
      </c>
      <c r="C166" s="200"/>
      <c r="D166" s="200"/>
      <c r="E166" s="200"/>
      <c r="F166" s="200"/>
      <c r="G166" s="200"/>
      <c r="H166" s="201">
        <v>23</v>
      </c>
      <c r="I166" s="201"/>
      <c r="J166" s="211">
        <v>20</v>
      </c>
      <c r="K166" s="211"/>
      <c r="L166" s="211"/>
      <c r="M166" s="211"/>
      <c r="N166" s="11"/>
      <c r="O166" s="11"/>
      <c r="P166" s="11">
        <v>20</v>
      </c>
      <c r="Q166" s="11"/>
      <c r="R166" s="11"/>
    </row>
    <row r="167" spans="1:18" ht="27.75" customHeight="1">
      <c r="A167" s="199"/>
      <c r="B167" s="200" t="s">
        <v>136</v>
      </c>
      <c r="C167" s="200"/>
      <c r="D167" s="200"/>
      <c r="E167" s="200"/>
      <c r="F167" s="200"/>
      <c r="G167" s="200"/>
      <c r="H167" s="201">
        <v>24</v>
      </c>
      <c r="I167" s="201"/>
      <c r="J167" s="212">
        <v>65</v>
      </c>
      <c r="K167" s="212"/>
      <c r="L167" s="212"/>
      <c r="M167" s="212"/>
      <c r="N167" s="11"/>
      <c r="O167" s="11">
        <v>15</v>
      </c>
      <c r="P167" s="11">
        <v>50</v>
      </c>
      <c r="Q167" s="11"/>
      <c r="R167" s="11"/>
    </row>
    <row r="168" spans="1:18" ht="13.5" customHeight="1">
      <c r="A168" s="199"/>
      <c r="B168" s="200" t="s">
        <v>137</v>
      </c>
      <c r="C168" s="200"/>
      <c r="D168" s="200"/>
      <c r="E168" s="200"/>
      <c r="F168" s="200"/>
      <c r="G168" s="200"/>
      <c r="H168" s="201">
        <v>25</v>
      </c>
      <c r="I168" s="201"/>
      <c r="J168" s="211">
        <v>35</v>
      </c>
      <c r="K168" s="211"/>
      <c r="L168" s="211"/>
      <c r="M168" s="211"/>
      <c r="N168" s="11"/>
      <c r="O168" s="11"/>
      <c r="P168" s="11">
        <v>20</v>
      </c>
      <c r="Q168" s="11">
        <v>15</v>
      </c>
      <c r="R168" s="11"/>
    </row>
    <row r="169" spans="1:18" ht="23.25" customHeight="1">
      <c r="A169" s="199"/>
      <c r="B169" s="200" t="s">
        <v>138</v>
      </c>
      <c r="C169" s="200"/>
      <c r="D169" s="200"/>
      <c r="E169" s="200"/>
      <c r="F169" s="200"/>
      <c r="G169" s="200"/>
      <c r="H169" s="201">
        <v>26</v>
      </c>
      <c r="I169" s="201"/>
      <c r="J169" s="212">
        <v>10</v>
      </c>
      <c r="K169" s="212"/>
      <c r="L169" s="212"/>
      <c r="M169" s="212"/>
      <c r="N169" s="11"/>
      <c r="O169" s="11"/>
      <c r="P169" s="11"/>
      <c r="Q169" s="11">
        <v>10</v>
      </c>
      <c r="R169" s="11"/>
    </row>
    <row r="170" spans="1:18" ht="13.5" customHeight="1">
      <c r="A170" s="199"/>
      <c r="B170" s="200" t="s">
        <v>139</v>
      </c>
      <c r="C170" s="200"/>
      <c r="D170" s="200"/>
      <c r="E170" s="200"/>
      <c r="F170" s="200"/>
      <c r="G170" s="200"/>
      <c r="H170" s="201">
        <v>27</v>
      </c>
      <c r="I170" s="201"/>
      <c r="J170" s="212">
        <v>21</v>
      </c>
      <c r="K170" s="212"/>
      <c r="L170" s="212"/>
      <c r="M170" s="212"/>
      <c r="N170" s="11"/>
      <c r="O170" s="11">
        <v>21</v>
      </c>
      <c r="P170" s="11"/>
      <c r="Q170" s="11"/>
      <c r="R170" s="11"/>
    </row>
    <row r="171" spans="1:18" ht="25.5" customHeight="1">
      <c r="A171" s="199"/>
      <c r="B171" s="200" t="s">
        <v>140</v>
      </c>
      <c r="C171" s="200"/>
      <c r="D171" s="200"/>
      <c r="E171" s="200"/>
      <c r="F171" s="200"/>
      <c r="G171" s="200"/>
      <c r="H171" s="201">
        <v>28</v>
      </c>
      <c r="I171" s="201"/>
      <c r="J171" s="212">
        <v>5</v>
      </c>
      <c r="K171" s="212"/>
      <c r="L171" s="212"/>
      <c r="M171" s="212"/>
      <c r="N171" s="11"/>
      <c r="O171" s="11"/>
      <c r="P171" s="11"/>
      <c r="Q171" s="11"/>
      <c r="R171" s="11">
        <v>5</v>
      </c>
    </row>
    <row r="172" spans="1:18" ht="13.5" customHeight="1">
      <c r="A172" s="199"/>
      <c r="B172" s="200" t="s">
        <v>141</v>
      </c>
      <c r="C172" s="200"/>
      <c r="D172" s="200"/>
      <c r="E172" s="200"/>
      <c r="F172" s="200"/>
      <c r="G172" s="200"/>
      <c r="H172" s="201">
        <v>29</v>
      </c>
      <c r="I172" s="201"/>
      <c r="J172" s="194"/>
      <c r="K172" s="194"/>
      <c r="L172" s="194"/>
      <c r="M172" s="194"/>
      <c r="N172" s="11"/>
      <c r="O172" s="11"/>
      <c r="P172" s="11"/>
      <c r="Q172" s="11"/>
      <c r="R172" s="11"/>
    </row>
    <row r="173" spans="1:18" ht="13.5" customHeight="1">
      <c r="A173" s="199"/>
      <c r="B173" s="200" t="s">
        <v>142</v>
      </c>
      <c r="C173" s="200"/>
      <c r="D173" s="200"/>
      <c r="E173" s="200"/>
      <c r="F173" s="200"/>
      <c r="G173" s="200"/>
      <c r="H173" s="201">
        <v>30</v>
      </c>
      <c r="I173" s="201"/>
      <c r="J173" s="211">
        <v>60</v>
      </c>
      <c r="K173" s="211"/>
      <c r="L173" s="211"/>
      <c r="M173" s="211"/>
      <c r="N173" s="11">
        <v>25</v>
      </c>
      <c r="O173" s="11">
        <v>30</v>
      </c>
      <c r="P173" s="11">
        <v>30</v>
      </c>
      <c r="Q173" s="11"/>
      <c r="R173" s="11"/>
    </row>
    <row r="174" spans="1:18" ht="13.5" customHeight="1">
      <c r="A174" s="199"/>
      <c r="B174" s="200" t="s">
        <v>143</v>
      </c>
      <c r="C174" s="200"/>
      <c r="D174" s="200"/>
      <c r="E174" s="200"/>
      <c r="F174" s="200"/>
      <c r="G174" s="200"/>
      <c r="H174" s="201">
        <v>31</v>
      </c>
      <c r="I174" s="201"/>
      <c r="J174" s="212">
        <v>15</v>
      </c>
      <c r="K174" s="212"/>
      <c r="L174" s="212"/>
      <c r="M174" s="212"/>
      <c r="N174" s="11">
        <v>4</v>
      </c>
      <c r="O174" s="11">
        <v>10</v>
      </c>
      <c r="P174" s="11">
        <v>5</v>
      </c>
      <c r="Q174" s="11"/>
      <c r="R174" s="11"/>
    </row>
    <row r="175" spans="1:18" ht="13.5" customHeight="1">
      <c r="A175" s="199"/>
      <c r="B175" s="200" t="s">
        <v>144</v>
      </c>
      <c r="C175" s="200"/>
      <c r="D175" s="200"/>
      <c r="E175" s="200"/>
      <c r="F175" s="200"/>
      <c r="G175" s="200"/>
      <c r="H175" s="201">
        <v>32</v>
      </c>
      <c r="I175" s="201"/>
      <c r="J175" s="211">
        <v>360</v>
      </c>
      <c r="K175" s="211"/>
      <c r="L175" s="211"/>
      <c r="M175" s="211"/>
      <c r="N175" s="11">
        <v>120</v>
      </c>
      <c r="O175" s="11">
        <v>150</v>
      </c>
      <c r="P175" s="11">
        <v>170</v>
      </c>
      <c r="Q175" s="11">
        <v>20</v>
      </c>
      <c r="R175" s="11">
        <v>20</v>
      </c>
    </row>
    <row r="176" spans="1:18" ht="13.5" customHeight="1">
      <c r="A176" s="199"/>
      <c r="B176" s="200" t="s">
        <v>145</v>
      </c>
      <c r="C176" s="200"/>
      <c r="D176" s="200"/>
      <c r="E176" s="200"/>
      <c r="F176" s="200"/>
      <c r="G176" s="200"/>
      <c r="H176" s="201">
        <v>33</v>
      </c>
      <c r="I176" s="201"/>
      <c r="J176" s="211">
        <v>48</v>
      </c>
      <c r="K176" s="211"/>
      <c r="L176" s="211"/>
      <c r="M176" s="211"/>
      <c r="N176" s="11">
        <v>20</v>
      </c>
      <c r="O176" s="11">
        <v>48</v>
      </c>
      <c r="P176" s="11"/>
      <c r="Q176" s="11"/>
      <c r="R176" s="11"/>
    </row>
    <row r="177" spans="1:18" ht="13.5" customHeight="1">
      <c r="A177" s="199"/>
      <c r="B177" s="200" t="s">
        <v>146</v>
      </c>
      <c r="C177" s="200"/>
      <c r="D177" s="200"/>
      <c r="E177" s="200"/>
      <c r="F177" s="200"/>
      <c r="G177" s="200"/>
      <c r="H177" s="201">
        <v>34</v>
      </c>
      <c r="I177" s="201"/>
      <c r="J177" s="212">
        <v>60</v>
      </c>
      <c r="K177" s="212"/>
      <c r="L177" s="212"/>
      <c r="M177" s="212"/>
      <c r="N177" s="11">
        <v>30</v>
      </c>
      <c r="O177" s="11">
        <v>30</v>
      </c>
      <c r="P177" s="11"/>
      <c r="Q177" s="11"/>
      <c r="R177" s="11">
        <v>30</v>
      </c>
    </row>
    <row r="178" spans="1:18" ht="23.25" customHeight="1">
      <c r="A178" s="199"/>
      <c r="B178" s="200" t="s">
        <v>147</v>
      </c>
      <c r="C178" s="200"/>
      <c r="D178" s="200"/>
      <c r="E178" s="200"/>
      <c r="F178" s="200"/>
      <c r="G178" s="200"/>
      <c r="H178" s="201">
        <v>35</v>
      </c>
      <c r="I178" s="201"/>
      <c r="J178" s="212">
        <v>20</v>
      </c>
      <c r="K178" s="212"/>
      <c r="L178" s="212"/>
      <c r="M178" s="212"/>
      <c r="N178" s="11">
        <v>15</v>
      </c>
      <c r="O178" s="11">
        <v>15</v>
      </c>
      <c r="P178" s="11">
        <v>5</v>
      </c>
      <c r="Q178" s="11"/>
      <c r="R178" s="11"/>
    </row>
    <row r="179" spans="1:18" ht="13.5" customHeight="1">
      <c r="A179" s="199"/>
      <c r="B179" s="200" t="s">
        <v>148</v>
      </c>
      <c r="C179" s="200"/>
      <c r="D179" s="200"/>
      <c r="E179" s="200"/>
      <c r="F179" s="200"/>
      <c r="G179" s="200"/>
      <c r="H179" s="201">
        <v>36</v>
      </c>
      <c r="I179" s="201"/>
      <c r="J179" s="211">
        <v>90</v>
      </c>
      <c r="K179" s="211"/>
      <c r="L179" s="211"/>
      <c r="M179" s="211"/>
      <c r="N179" s="11">
        <v>30</v>
      </c>
      <c r="O179" s="11">
        <v>60</v>
      </c>
      <c r="P179" s="11"/>
      <c r="Q179" s="11">
        <v>20</v>
      </c>
      <c r="R179" s="11">
        <v>10</v>
      </c>
    </row>
    <row r="180" spans="1:18" ht="24" customHeight="1">
      <c r="A180" s="199"/>
      <c r="B180" s="200" t="s">
        <v>149</v>
      </c>
      <c r="C180" s="200"/>
      <c r="D180" s="200"/>
      <c r="E180" s="200"/>
      <c r="F180" s="200"/>
      <c r="G180" s="200"/>
      <c r="H180" s="201">
        <v>37</v>
      </c>
      <c r="I180" s="201"/>
      <c r="J180" s="212">
        <v>50</v>
      </c>
      <c r="K180" s="212"/>
      <c r="L180" s="212"/>
      <c r="M180" s="212"/>
      <c r="N180" s="11">
        <v>25</v>
      </c>
      <c r="O180" s="11">
        <v>30</v>
      </c>
      <c r="P180" s="11">
        <v>20</v>
      </c>
      <c r="Q180" s="11"/>
      <c r="R180" s="11"/>
    </row>
    <row r="181" spans="1:18" ht="13.5" customHeight="1">
      <c r="A181" s="199"/>
      <c r="B181" s="200" t="s">
        <v>150</v>
      </c>
      <c r="C181" s="200"/>
      <c r="D181" s="200"/>
      <c r="E181" s="200"/>
      <c r="F181" s="200"/>
      <c r="G181" s="200"/>
      <c r="H181" s="201">
        <v>38</v>
      </c>
      <c r="I181" s="201"/>
      <c r="J181" s="211">
        <v>100</v>
      </c>
      <c r="K181" s="211"/>
      <c r="L181" s="211"/>
      <c r="M181" s="211"/>
      <c r="N181" s="11">
        <v>65</v>
      </c>
      <c r="O181" s="11">
        <v>60</v>
      </c>
      <c r="P181" s="11">
        <v>40</v>
      </c>
      <c r="Q181" s="11"/>
      <c r="R181" s="11"/>
    </row>
    <row r="182" spans="1:18" ht="13.5" customHeight="1">
      <c r="A182" s="199"/>
      <c r="B182" s="200" t="s">
        <v>151</v>
      </c>
      <c r="C182" s="200"/>
      <c r="D182" s="200"/>
      <c r="E182" s="200"/>
      <c r="F182" s="200"/>
      <c r="G182" s="200"/>
      <c r="H182" s="201">
        <v>39</v>
      </c>
      <c r="I182" s="201"/>
      <c r="J182" s="211">
        <v>20</v>
      </c>
      <c r="K182" s="211"/>
      <c r="L182" s="211"/>
      <c r="M182" s="211"/>
      <c r="N182" s="11">
        <v>4</v>
      </c>
      <c r="O182" s="11">
        <v>10</v>
      </c>
      <c r="P182" s="11">
        <v>6</v>
      </c>
      <c r="Q182" s="11">
        <v>2</v>
      </c>
      <c r="R182" s="11">
        <v>2</v>
      </c>
    </row>
    <row r="183" spans="1:18" ht="13.5" customHeight="1">
      <c r="A183" s="199"/>
      <c r="B183" s="200" t="s">
        <v>152</v>
      </c>
      <c r="C183" s="200"/>
      <c r="D183" s="200"/>
      <c r="E183" s="200"/>
      <c r="F183" s="200"/>
      <c r="G183" s="200"/>
      <c r="H183" s="201">
        <v>40</v>
      </c>
      <c r="I183" s="201"/>
      <c r="J183" s="212">
        <v>50</v>
      </c>
      <c r="K183" s="212"/>
      <c r="L183" s="212"/>
      <c r="M183" s="212"/>
      <c r="N183" s="11">
        <v>15</v>
      </c>
      <c r="O183" s="11">
        <v>20</v>
      </c>
      <c r="P183" s="11">
        <v>15</v>
      </c>
      <c r="Q183" s="11">
        <v>5</v>
      </c>
      <c r="R183" s="11">
        <v>10</v>
      </c>
    </row>
    <row r="184" spans="1:18" ht="13.5" customHeight="1">
      <c r="A184" s="199"/>
      <c r="B184" s="200" t="s">
        <v>153</v>
      </c>
      <c r="C184" s="200"/>
      <c r="D184" s="200"/>
      <c r="E184" s="200"/>
      <c r="F184" s="200"/>
      <c r="G184" s="200"/>
      <c r="H184" s="201">
        <v>41</v>
      </c>
      <c r="I184" s="201"/>
      <c r="J184" s="211">
        <v>23</v>
      </c>
      <c r="K184" s="211"/>
      <c r="L184" s="211"/>
      <c r="M184" s="211"/>
      <c r="N184" s="11">
        <v>8</v>
      </c>
      <c r="O184" s="11">
        <v>20</v>
      </c>
      <c r="P184" s="11">
        <v>3</v>
      </c>
      <c r="Q184" s="11"/>
      <c r="R184" s="11"/>
    </row>
    <row r="185" spans="1:18" ht="13.5" customHeight="1">
      <c r="A185" s="199"/>
      <c r="B185" s="200" t="s">
        <v>154</v>
      </c>
      <c r="C185" s="200"/>
      <c r="D185" s="200"/>
      <c r="E185" s="200"/>
      <c r="F185" s="200"/>
      <c r="G185" s="200"/>
      <c r="H185" s="201">
        <v>42</v>
      </c>
      <c r="I185" s="201"/>
      <c r="J185" s="211">
        <v>950</v>
      </c>
      <c r="K185" s="211"/>
      <c r="L185" s="211"/>
      <c r="M185" s="211"/>
      <c r="N185" s="11">
        <v>550</v>
      </c>
      <c r="O185" s="11">
        <v>173</v>
      </c>
      <c r="P185" s="11">
        <v>517</v>
      </c>
      <c r="Q185" s="11">
        <v>170</v>
      </c>
      <c r="R185" s="11">
        <v>90</v>
      </c>
    </row>
    <row r="186" spans="1:18" ht="13.5" customHeight="1">
      <c r="A186" s="199"/>
      <c r="B186" s="200" t="s">
        <v>155</v>
      </c>
      <c r="C186" s="200"/>
      <c r="D186" s="200"/>
      <c r="E186" s="200"/>
      <c r="F186" s="200"/>
      <c r="G186" s="200"/>
      <c r="H186" s="201">
        <v>43</v>
      </c>
      <c r="I186" s="201"/>
      <c r="J186" s="211">
        <v>15</v>
      </c>
      <c r="K186" s="211"/>
      <c r="L186" s="211"/>
      <c r="M186" s="211"/>
      <c r="N186" s="11">
        <v>6</v>
      </c>
      <c r="O186" s="11">
        <v>12</v>
      </c>
      <c r="P186" s="11">
        <v>3</v>
      </c>
      <c r="Q186" s="71"/>
      <c r="R186" s="11"/>
    </row>
    <row r="187" spans="1:18" ht="13.5" customHeight="1">
      <c r="A187" s="199"/>
      <c r="B187" s="200" t="s">
        <v>156</v>
      </c>
      <c r="C187" s="200"/>
      <c r="D187" s="200"/>
      <c r="E187" s="200"/>
      <c r="F187" s="200"/>
      <c r="G187" s="200"/>
      <c r="H187" s="201">
        <v>44</v>
      </c>
      <c r="I187" s="201"/>
      <c r="J187" s="194"/>
      <c r="K187" s="194"/>
      <c r="L187" s="194"/>
      <c r="M187" s="194"/>
      <c r="N187" s="11"/>
      <c r="O187" s="11"/>
      <c r="P187" s="11"/>
      <c r="Q187" s="11"/>
      <c r="R187" s="11"/>
    </row>
    <row r="188" spans="1:18" ht="13.5" customHeight="1">
      <c r="A188" s="199"/>
      <c r="B188" s="200" t="s">
        <v>157</v>
      </c>
      <c r="C188" s="200"/>
      <c r="D188" s="200"/>
      <c r="E188" s="200"/>
      <c r="F188" s="200"/>
      <c r="G188" s="200"/>
      <c r="H188" s="201">
        <v>45</v>
      </c>
      <c r="I188" s="201"/>
      <c r="J188" s="194"/>
      <c r="K188" s="194"/>
      <c r="L188" s="194"/>
      <c r="M188" s="194"/>
      <c r="N188" s="11"/>
      <c r="O188" s="11"/>
      <c r="P188" s="11"/>
      <c r="Q188" s="11"/>
      <c r="R188" s="11"/>
    </row>
    <row r="189" spans="1:18" ht="13.5" customHeight="1">
      <c r="A189" s="199"/>
      <c r="B189" s="200" t="s">
        <v>158</v>
      </c>
      <c r="C189" s="200"/>
      <c r="D189" s="200"/>
      <c r="E189" s="200"/>
      <c r="F189" s="200"/>
      <c r="G189" s="200"/>
      <c r="H189" s="201">
        <v>46</v>
      </c>
      <c r="I189" s="201"/>
      <c r="J189" s="211">
        <v>240</v>
      </c>
      <c r="K189" s="211"/>
      <c r="L189" s="211"/>
      <c r="M189" s="211"/>
      <c r="N189" s="11">
        <v>120</v>
      </c>
      <c r="O189" s="11"/>
      <c r="P189" s="11">
        <v>120</v>
      </c>
      <c r="Q189" s="11">
        <v>120</v>
      </c>
      <c r="R189" s="11"/>
    </row>
    <row r="190" spans="1:18" ht="13.5" customHeight="1">
      <c r="A190" s="199"/>
      <c r="B190" s="200" t="s">
        <v>159</v>
      </c>
      <c r="C190" s="200"/>
      <c r="D190" s="200"/>
      <c r="E190" s="200"/>
      <c r="F190" s="200"/>
      <c r="G190" s="200"/>
      <c r="H190" s="201">
        <v>47</v>
      </c>
      <c r="I190" s="201"/>
      <c r="J190" s="212">
        <v>30</v>
      </c>
      <c r="K190" s="212"/>
      <c r="L190" s="212"/>
      <c r="M190" s="212"/>
      <c r="N190" s="11">
        <v>15</v>
      </c>
      <c r="O190" s="11"/>
      <c r="P190" s="11"/>
      <c r="Q190" s="11">
        <v>15</v>
      </c>
      <c r="R190" s="11">
        <v>15</v>
      </c>
    </row>
    <row r="191" spans="1:18" ht="13.5" customHeight="1">
      <c r="A191" s="199"/>
      <c r="B191" s="200" t="s">
        <v>160</v>
      </c>
      <c r="C191" s="200"/>
      <c r="D191" s="200"/>
      <c r="E191" s="200"/>
      <c r="F191" s="200"/>
      <c r="G191" s="200"/>
      <c r="H191" s="201">
        <v>48</v>
      </c>
      <c r="I191" s="201"/>
      <c r="J191" s="211">
        <v>90</v>
      </c>
      <c r="K191" s="211"/>
      <c r="L191" s="211"/>
      <c r="M191" s="211"/>
      <c r="N191" s="11">
        <v>30</v>
      </c>
      <c r="O191" s="11">
        <v>60</v>
      </c>
      <c r="P191" s="11">
        <v>10</v>
      </c>
      <c r="Q191" s="11">
        <v>10</v>
      </c>
      <c r="R191" s="11">
        <v>10</v>
      </c>
    </row>
    <row r="192" spans="1:18" ht="13.5" customHeight="1">
      <c r="A192" s="199"/>
      <c r="B192" s="200" t="s">
        <v>161</v>
      </c>
      <c r="C192" s="200"/>
      <c r="D192" s="200"/>
      <c r="E192" s="200"/>
      <c r="F192" s="200"/>
      <c r="G192" s="200"/>
      <c r="H192" s="201">
        <v>49</v>
      </c>
      <c r="I192" s="201"/>
      <c r="J192" s="211">
        <v>350</v>
      </c>
      <c r="K192" s="211"/>
      <c r="L192" s="211"/>
      <c r="M192" s="211"/>
      <c r="N192" s="11">
        <v>150</v>
      </c>
      <c r="O192" s="11">
        <v>250</v>
      </c>
      <c r="P192" s="11">
        <v>40</v>
      </c>
      <c r="Q192" s="11">
        <v>30</v>
      </c>
      <c r="R192" s="11">
        <v>30</v>
      </c>
    </row>
    <row r="193" spans="1:18" ht="13.5" customHeight="1">
      <c r="A193" s="199"/>
      <c r="B193" s="200" t="s">
        <v>162</v>
      </c>
      <c r="C193" s="200"/>
      <c r="D193" s="200"/>
      <c r="E193" s="200"/>
      <c r="F193" s="200"/>
      <c r="G193" s="200"/>
      <c r="H193" s="201">
        <v>50</v>
      </c>
      <c r="I193" s="201"/>
      <c r="J193" s="212">
        <v>60</v>
      </c>
      <c r="K193" s="212"/>
      <c r="L193" s="212"/>
      <c r="M193" s="212"/>
      <c r="N193" s="11">
        <v>10</v>
      </c>
      <c r="O193" s="11"/>
      <c r="P193" s="11"/>
      <c r="Q193" s="11">
        <v>50</v>
      </c>
      <c r="R193" s="11">
        <v>10</v>
      </c>
    </row>
    <row r="194" spans="1:18" ht="13.5" customHeight="1">
      <c r="A194" s="199"/>
      <c r="B194" s="200" t="s">
        <v>163</v>
      </c>
      <c r="C194" s="200"/>
      <c r="D194" s="200"/>
      <c r="E194" s="200"/>
      <c r="F194" s="200"/>
      <c r="G194" s="200"/>
      <c r="H194" s="201">
        <v>51</v>
      </c>
      <c r="I194" s="201"/>
      <c r="J194" s="194"/>
      <c r="K194" s="194"/>
      <c r="L194" s="194"/>
      <c r="M194" s="194"/>
      <c r="N194" s="11"/>
      <c r="O194" s="11"/>
      <c r="P194" s="11"/>
      <c r="Q194" s="11"/>
      <c r="R194" s="11"/>
    </row>
    <row r="195" spans="1:18" ht="13.5" customHeight="1">
      <c r="A195" s="199"/>
      <c r="B195" s="200" t="s">
        <v>164</v>
      </c>
      <c r="C195" s="200"/>
      <c r="D195" s="200"/>
      <c r="E195" s="200"/>
      <c r="F195" s="200"/>
      <c r="G195" s="200"/>
      <c r="H195" s="201">
        <v>52</v>
      </c>
      <c r="I195" s="201"/>
      <c r="J195" s="194"/>
      <c r="K195" s="194"/>
      <c r="L195" s="194"/>
      <c r="M195" s="194"/>
      <c r="N195" s="11"/>
      <c r="O195" s="11"/>
      <c r="P195" s="11"/>
      <c r="Q195" s="11"/>
      <c r="R195" s="11"/>
    </row>
    <row r="196" spans="1:18" ht="13.5" customHeight="1">
      <c r="A196" s="199"/>
      <c r="B196" s="200" t="s">
        <v>165</v>
      </c>
      <c r="C196" s="200"/>
      <c r="D196" s="200"/>
      <c r="E196" s="200"/>
      <c r="F196" s="200"/>
      <c r="G196" s="200"/>
      <c r="H196" s="201">
        <v>53</v>
      </c>
      <c r="I196" s="201"/>
      <c r="J196" s="194"/>
      <c r="K196" s="194"/>
      <c r="L196" s="194"/>
      <c r="M196" s="194"/>
      <c r="N196" s="11"/>
      <c r="O196" s="11"/>
      <c r="P196" s="11"/>
      <c r="Q196" s="11"/>
      <c r="R196" s="11"/>
    </row>
    <row r="197" spans="1:18" ht="13.5" customHeight="1">
      <c r="A197" s="199"/>
      <c r="B197" s="200" t="s">
        <v>166</v>
      </c>
      <c r="C197" s="200"/>
      <c r="D197" s="200"/>
      <c r="E197" s="200"/>
      <c r="F197" s="200"/>
      <c r="G197" s="200"/>
      <c r="H197" s="201">
        <v>54</v>
      </c>
      <c r="I197" s="201"/>
      <c r="J197" s="194"/>
      <c r="K197" s="194"/>
      <c r="L197" s="194"/>
      <c r="M197" s="194"/>
      <c r="N197" s="11"/>
      <c r="O197" s="11"/>
      <c r="P197" s="11"/>
      <c r="Q197" s="11"/>
      <c r="R197" s="11"/>
    </row>
    <row r="198" spans="1:18" ht="13.5" customHeight="1">
      <c r="A198" s="199"/>
      <c r="B198" s="200" t="s">
        <v>167</v>
      </c>
      <c r="C198" s="200"/>
      <c r="D198" s="200"/>
      <c r="E198" s="200"/>
      <c r="F198" s="200"/>
      <c r="G198" s="200"/>
      <c r="H198" s="201">
        <v>55</v>
      </c>
      <c r="I198" s="201"/>
      <c r="J198" s="194"/>
      <c r="K198" s="194"/>
      <c r="L198" s="194"/>
      <c r="M198" s="194"/>
      <c r="N198" s="11"/>
      <c r="O198" s="11"/>
      <c r="P198" s="11"/>
      <c r="Q198" s="11"/>
      <c r="R198" s="11"/>
    </row>
    <row r="199" spans="1:18" ht="13.5" customHeight="1">
      <c r="A199" s="199"/>
      <c r="B199" s="200" t="s">
        <v>11</v>
      </c>
      <c r="C199" s="200"/>
      <c r="D199" s="200"/>
      <c r="E199" s="200"/>
      <c r="F199" s="200"/>
      <c r="G199" s="200"/>
      <c r="H199" s="201">
        <v>56</v>
      </c>
      <c r="I199" s="201"/>
      <c r="J199" s="194"/>
      <c r="K199" s="194"/>
      <c r="L199" s="194"/>
      <c r="M199" s="194"/>
      <c r="N199" s="11"/>
      <c r="O199" s="11"/>
      <c r="P199" s="11"/>
      <c r="Q199" s="11"/>
      <c r="R199" s="11"/>
    </row>
    <row r="200" spans="1:18" s="97" customFormat="1" ht="13.5" customHeight="1">
      <c r="A200" s="93"/>
      <c r="B200" s="94"/>
      <c r="C200" s="94"/>
      <c r="D200" s="94"/>
      <c r="E200" s="94"/>
      <c r="F200" s="94"/>
      <c r="G200" s="94"/>
      <c r="H200" s="99"/>
      <c r="I200" s="99"/>
      <c r="J200" s="125">
        <f>SUM(J145:J199)</f>
        <v>5814</v>
      </c>
      <c r="K200" s="125">
        <f>SUM(K145:K199)</f>
        <v>0</v>
      </c>
      <c r="L200" s="125"/>
      <c r="M200" s="125"/>
      <c r="N200" s="125">
        <f>SUM(N145:N199)</f>
        <v>2132</v>
      </c>
      <c r="O200" s="124">
        <f>SUM(O145:O199)</f>
        <v>2654</v>
      </c>
      <c r="P200" s="124">
        <f>SUM(P145:P199)</f>
        <v>1929</v>
      </c>
      <c r="Q200" s="124">
        <f>SUM(Q145:Q199)</f>
        <v>899</v>
      </c>
      <c r="R200" s="124">
        <f>SUM(R145:R199)</f>
        <v>332</v>
      </c>
    </row>
    <row r="201" spans="1:18">
      <c r="B201" s="210" t="s">
        <v>113</v>
      </c>
      <c r="C201" s="210"/>
      <c r="D201" s="210"/>
      <c r="E201" s="210"/>
      <c r="F201" s="210"/>
      <c r="G201" s="210"/>
      <c r="H201" s="210"/>
      <c r="I201" s="210"/>
      <c r="J201" s="210"/>
      <c r="K201" s="210"/>
      <c r="L201" s="210"/>
      <c r="M201" s="210"/>
      <c r="N201" s="210"/>
    </row>
    <row r="202" spans="1:18">
      <c r="B202" s="183"/>
      <c r="C202" s="183"/>
      <c r="D202" s="183"/>
      <c r="E202" s="183"/>
      <c r="F202" s="183"/>
      <c r="G202" s="183"/>
      <c r="H202" s="183"/>
      <c r="I202" s="183"/>
      <c r="J202" s="183"/>
      <c r="K202" s="183"/>
      <c r="L202" s="183"/>
      <c r="M202" s="183"/>
      <c r="N202" s="183"/>
      <c r="P202" s="184"/>
    </row>
    <row r="203" spans="1:18">
      <c r="B203" s="188"/>
      <c r="C203" s="188"/>
      <c r="D203" s="188"/>
      <c r="E203" s="188"/>
      <c r="F203" s="188"/>
      <c r="G203" s="188"/>
      <c r="H203" s="188"/>
      <c r="I203" s="188"/>
      <c r="J203" s="188"/>
      <c r="K203" s="188"/>
      <c r="L203" s="188"/>
      <c r="M203" s="188"/>
      <c r="N203" s="188"/>
      <c r="P203" s="189"/>
    </row>
    <row r="204" spans="1:18">
      <c r="B204" s="183"/>
      <c r="C204" s="183"/>
      <c r="D204" s="183"/>
      <c r="E204" s="183"/>
      <c r="F204" s="183"/>
      <c r="G204" s="183"/>
      <c r="H204" s="183"/>
      <c r="I204" s="183"/>
      <c r="J204" s="183"/>
      <c r="K204" s="183"/>
      <c r="L204" s="183"/>
      <c r="M204" s="183"/>
      <c r="N204" s="183"/>
      <c r="P204" s="184"/>
    </row>
    <row r="206" spans="1:18" ht="12.75" customHeight="1">
      <c r="B206" s="39" t="s">
        <v>188</v>
      </c>
    </row>
    <row r="207" spans="1:18" ht="12.75" customHeight="1">
      <c r="Q207" s="364" t="s">
        <v>233</v>
      </c>
      <c r="R207" s="364"/>
    </row>
    <row r="208" spans="1:18" ht="12.75" customHeight="1">
      <c r="B208" s="202" t="s">
        <v>190</v>
      </c>
      <c r="C208" s="203"/>
      <c r="D208" s="203"/>
      <c r="E208" s="203"/>
      <c r="F208" s="203"/>
      <c r="G208" s="203"/>
      <c r="H208" s="203"/>
      <c r="I208" s="203"/>
      <c r="J208" s="203"/>
      <c r="K208" s="203"/>
      <c r="L208" s="203"/>
      <c r="M208" s="203"/>
      <c r="N208" s="203"/>
      <c r="O208" s="204"/>
      <c r="P208" s="26" t="s">
        <v>48</v>
      </c>
      <c r="Q208" s="209" t="s">
        <v>189</v>
      </c>
      <c r="R208" s="209"/>
    </row>
    <row r="209" spans="2:18" ht="12.75" customHeight="1">
      <c r="B209" s="205" t="s">
        <v>0</v>
      </c>
      <c r="C209" s="206"/>
      <c r="D209" s="206"/>
      <c r="E209" s="206"/>
      <c r="F209" s="206"/>
      <c r="G209" s="206"/>
      <c r="H209" s="206"/>
      <c r="I209" s="206"/>
      <c r="J209" s="206"/>
      <c r="K209" s="206"/>
      <c r="L209" s="206"/>
      <c r="M209" s="206"/>
      <c r="N209" s="206"/>
      <c r="O209" s="207"/>
      <c r="P209" s="29" t="s">
        <v>1</v>
      </c>
      <c r="Q209" s="208">
        <v>1</v>
      </c>
      <c r="R209" s="208"/>
    </row>
    <row r="210" spans="2:18" ht="12.75" customHeight="1">
      <c r="B210" s="54" t="s">
        <v>191</v>
      </c>
      <c r="C210" s="55"/>
      <c r="D210" s="55"/>
      <c r="E210" s="55"/>
      <c r="F210" s="55"/>
      <c r="G210" s="55"/>
      <c r="H210" s="55"/>
      <c r="I210" s="55"/>
      <c r="J210" s="55"/>
      <c r="K210" s="55"/>
      <c r="L210" s="55"/>
      <c r="M210" s="55"/>
      <c r="N210" s="55"/>
      <c r="O210" s="56"/>
      <c r="P210" s="11">
        <v>1</v>
      </c>
      <c r="Q210" s="198">
        <v>168041.2</v>
      </c>
      <c r="R210" s="197"/>
    </row>
    <row r="211" spans="2:18" ht="12.75" customHeight="1">
      <c r="B211" s="58"/>
      <c r="C211" s="59" t="s">
        <v>193</v>
      </c>
      <c r="D211" s="59"/>
      <c r="E211" s="59"/>
      <c r="F211" s="59"/>
      <c r="G211" s="59"/>
      <c r="H211" s="59"/>
      <c r="I211" s="59"/>
      <c r="J211" s="59"/>
      <c r="K211" s="59"/>
      <c r="L211" s="59"/>
      <c r="M211" s="59"/>
      <c r="N211" s="59"/>
      <c r="O211" s="60"/>
      <c r="P211" s="16">
        <v>2</v>
      </c>
      <c r="Q211" s="197">
        <v>116180.2</v>
      </c>
      <c r="R211" s="197"/>
    </row>
    <row r="212" spans="2:18" ht="12.75" customHeight="1">
      <c r="B212" s="58"/>
      <c r="C212" s="59" t="s">
        <v>194</v>
      </c>
      <c r="D212" s="59"/>
      <c r="E212" s="59"/>
      <c r="F212" s="59"/>
      <c r="G212" s="59"/>
      <c r="H212" s="59"/>
      <c r="I212" s="59"/>
      <c r="J212" s="59"/>
      <c r="K212" s="59"/>
      <c r="L212" s="59"/>
      <c r="M212" s="59"/>
      <c r="N212" s="59"/>
      <c r="O212" s="60"/>
      <c r="P212" s="16">
        <v>3</v>
      </c>
      <c r="Q212" s="197" t="s">
        <v>302</v>
      </c>
      <c r="R212" s="197"/>
    </row>
    <row r="213" spans="2:18" ht="12.75" customHeight="1">
      <c r="B213" s="58"/>
      <c r="C213" s="59" t="s">
        <v>195</v>
      </c>
      <c r="D213" s="59"/>
      <c r="E213" s="59"/>
      <c r="F213" s="59"/>
      <c r="G213" s="59"/>
      <c r="H213" s="59"/>
      <c r="I213" s="59"/>
      <c r="J213" s="59"/>
      <c r="K213" s="59"/>
      <c r="L213" s="59"/>
      <c r="M213" s="59"/>
      <c r="N213" s="59"/>
      <c r="O213" s="60"/>
      <c r="P213" s="16">
        <v>4</v>
      </c>
      <c r="Q213" s="197"/>
      <c r="R213" s="197"/>
    </row>
    <row r="214" spans="2:18" ht="12.75" customHeight="1">
      <c r="B214" s="57"/>
      <c r="C214" s="46" t="s">
        <v>196</v>
      </c>
      <c r="D214" s="46"/>
      <c r="E214" s="46"/>
      <c r="F214" s="46"/>
      <c r="G214" s="46"/>
      <c r="H214" s="46"/>
      <c r="I214" s="46"/>
      <c r="J214" s="46"/>
      <c r="K214" s="46"/>
      <c r="L214" s="46"/>
      <c r="M214" s="46"/>
      <c r="N214" s="46"/>
      <c r="O214" s="47"/>
      <c r="P214" s="16">
        <v>5</v>
      </c>
      <c r="Q214" s="198"/>
      <c r="R214" s="198"/>
    </row>
    <row r="215" spans="2:18" ht="12.75" customHeight="1">
      <c r="B215" s="191" t="s">
        <v>192</v>
      </c>
      <c r="C215" s="192"/>
      <c r="D215" s="192"/>
      <c r="E215" s="192"/>
      <c r="F215" s="192"/>
      <c r="G215" s="192"/>
      <c r="H215" s="192"/>
      <c r="I215" s="192"/>
      <c r="J215" s="192"/>
      <c r="K215" s="192"/>
      <c r="L215" s="192"/>
      <c r="M215" s="192"/>
      <c r="N215" s="192"/>
      <c r="O215" s="193"/>
      <c r="P215" s="11">
        <v>6</v>
      </c>
      <c r="Q215" s="198">
        <v>169734.39999999999</v>
      </c>
      <c r="R215" s="197"/>
    </row>
    <row r="216" spans="2:18" ht="12.75" customHeight="1">
      <c r="B216" s="58"/>
      <c r="C216" s="59" t="s">
        <v>197</v>
      </c>
      <c r="D216" s="59"/>
      <c r="E216" s="59"/>
      <c r="F216" s="59"/>
      <c r="G216" s="59"/>
      <c r="H216" s="59"/>
      <c r="I216" s="59"/>
      <c r="J216" s="59"/>
      <c r="K216" s="59"/>
      <c r="L216" s="59"/>
      <c r="M216" s="59"/>
      <c r="N216" s="59"/>
      <c r="O216" s="60"/>
      <c r="P216" s="16">
        <v>7</v>
      </c>
      <c r="Q216" s="198">
        <v>73800</v>
      </c>
      <c r="R216" s="198"/>
    </row>
    <row r="217" spans="2:18" ht="12.75" customHeight="1">
      <c r="B217" s="58"/>
      <c r="C217" s="59" t="s">
        <v>198</v>
      </c>
      <c r="D217" s="59"/>
      <c r="E217" s="59"/>
      <c r="F217" s="59"/>
      <c r="G217" s="59"/>
      <c r="H217" s="59"/>
      <c r="I217" s="59"/>
      <c r="J217" s="59"/>
      <c r="K217" s="59"/>
      <c r="L217" s="59"/>
      <c r="M217" s="59"/>
      <c r="N217" s="59"/>
      <c r="O217" s="60"/>
      <c r="P217" s="16">
        <v>8</v>
      </c>
      <c r="Q217" s="197">
        <v>8398.7999999999993</v>
      </c>
      <c r="R217" s="197"/>
    </row>
    <row r="218" spans="2:18" ht="12.75" customHeight="1">
      <c r="B218" s="58"/>
      <c r="C218" s="59" t="s">
        <v>199</v>
      </c>
      <c r="D218" s="59"/>
      <c r="E218" s="59"/>
      <c r="F218" s="59"/>
      <c r="G218" s="59"/>
      <c r="H218" s="59"/>
      <c r="I218" s="59"/>
      <c r="J218" s="59"/>
      <c r="K218" s="59"/>
      <c r="L218" s="59"/>
      <c r="M218" s="59"/>
      <c r="N218" s="59"/>
      <c r="O218" s="60"/>
      <c r="P218" s="16">
        <v>9</v>
      </c>
      <c r="Q218" s="198"/>
      <c r="R218" s="198"/>
    </row>
    <row r="219" spans="2:18" ht="12.75" customHeight="1">
      <c r="B219" s="57"/>
      <c r="C219" s="46" t="s">
        <v>200</v>
      </c>
      <c r="D219" s="46"/>
      <c r="E219" s="46"/>
      <c r="F219" s="46"/>
      <c r="G219" s="46"/>
      <c r="H219" s="46"/>
      <c r="I219" s="46"/>
      <c r="J219" s="46"/>
      <c r="K219" s="46"/>
      <c r="L219" s="46"/>
      <c r="M219" s="46"/>
      <c r="N219" s="46"/>
      <c r="O219" s="47"/>
      <c r="P219" s="16">
        <v>10</v>
      </c>
      <c r="Q219" s="197"/>
      <c r="R219" s="197"/>
    </row>
    <row r="220" spans="2:18" ht="12.75" customHeight="1">
      <c r="B220" s="45"/>
      <c r="C220" s="46" t="s">
        <v>201</v>
      </c>
      <c r="D220" s="46"/>
      <c r="E220" s="46"/>
      <c r="F220" s="46"/>
      <c r="G220" s="46"/>
      <c r="H220" s="46"/>
      <c r="I220" s="46"/>
      <c r="J220" s="46"/>
      <c r="K220" s="46"/>
      <c r="L220" s="46"/>
      <c r="M220" s="46"/>
      <c r="N220" s="46"/>
      <c r="O220" s="47"/>
      <c r="P220" s="16">
        <v>11</v>
      </c>
      <c r="Q220" s="197">
        <v>446.3</v>
      </c>
      <c r="R220" s="197"/>
    </row>
    <row r="221" spans="2:18" ht="12.75" customHeight="1">
      <c r="B221" s="45"/>
      <c r="C221" s="46" t="s">
        <v>202</v>
      </c>
      <c r="D221" s="46"/>
      <c r="E221" s="46"/>
      <c r="F221" s="46"/>
      <c r="G221" s="46"/>
      <c r="H221" s="46"/>
      <c r="I221" s="46"/>
      <c r="J221" s="46"/>
      <c r="K221" s="46"/>
      <c r="L221" s="46"/>
      <c r="M221" s="46"/>
      <c r="N221" s="46"/>
      <c r="O221" s="47"/>
      <c r="P221" s="16">
        <v>12</v>
      </c>
      <c r="Q221" s="197">
        <v>400</v>
      </c>
      <c r="R221" s="197"/>
    </row>
    <row r="222" spans="2:18" ht="12.75" customHeight="1">
      <c r="B222" s="45"/>
      <c r="C222" s="46" t="s">
        <v>203</v>
      </c>
      <c r="D222" s="46"/>
      <c r="E222" s="46"/>
      <c r="F222" s="46"/>
      <c r="G222" s="46"/>
      <c r="H222" s="46"/>
      <c r="I222" s="46"/>
      <c r="J222" s="46"/>
      <c r="K222" s="46"/>
      <c r="L222" s="46"/>
      <c r="M222" s="46"/>
      <c r="N222" s="46"/>
      <c r="O222" s="47"/>
      <c r="P222" s="16">
        <v>13</v>
      </c>
      <c r="Q222" s="197"/>
      <c r="R222" s="197"/>
    </row>
    <row r="223" spans="2:18" ht="12.75" customHeight="1">
      <c r="B223" s="45"/>
      <c r="C223" s="46" t="s">
        <v>204</v>
      </c>
      <c r="D223" s="46"/>
      <c r="E223" s="46"/>
      <c r="F223" s="46"/>
      <c r="G223" s="46"/>
      <c r="H223" s="46"/>
      <c r="I223" s="46"/>
      <c r="J223" s="46"/>
      <c r="K223" s="46"/>
      <c r="L223" s="46"/>
      <c r="M223" s="46"/>
      <c r="N223" s="46"/>
      <c r="O223" s="47"/>
      <c r="P223" s="16">
        <v>14</v>
      </c>
      <c r="Q223" s="197">
        <v>583.9</v>
      </c>
      <c r="R223" s="197"/>
    </row>
    <row r="224" spans="2:18" ht="12.75" customHeight="1">
      <c r="B224" s="45"/>
      <c r="C224" s="46" t="s">
        <v>205</v>
      </c>
      <c r="D224" s="46"/>
      <c r="E224" s="46"/>
      <c r="F224" s="46"/>
      <c r="G224" s="46"/>
      <c r="H224" s="46"/>
      <c r="I224" s="46"/>
      <c r="J224" s="46"/>
      <c r="K224" s="46"/>
      <c r="L224" s="46"/>
      <c r="M224" s="46"/>
      <c r="N224" s="46"/>
      <c r="O224" s="47"/>
      <c r="P224" s="16">
        <v>15</v>
      </c>
      <c r="Q224" s="197">
        <v>66.8</v>
      </c>
      <c r="R224" s="197"/>
    </row>
    <row r="225" spans="2:18" ht="12.75" customHeight="1">
      <c r="B225" s="45"/>
      <c r="C225" s="46" t="s">
        <v>206</v>
      </c>
      <c r="D225" s="46"/>
      <c r="E225" s="46"/>
      <c r="F225" s="46"/>
      <c r="G225" s="46"/>
      <c r="H225" s="46"/>
      <c r="I225" s="46"/>
      <c r="J225" s="46"/>
      <c r="K225" s="46"/>
      <c r="L225" s="46"/>
      <c r="M225" s="46"/>
      <c r="N225" s="46"/>
      <c r="O225" s="47"/>
      <c r="P225" s="16">
        <v>16</v>
      </c>
      <c r="Q225" s="197">
        <v>3352.7</v>
      </c>
      <c r="R225" s="197"/>
    </row>
    <row r="226" spans="2:18" ht="12.75" customHeight="1">
      <c r="B226" s="45"/>
      <c r="C226" s="46" t="s">
        <v>207</v>
      </c>
      <c r="D226" s="46"/>
      <c r="E226" s="46"/>
      <c r="F226" s="46"/>
      <c r="G226" s="46"/>
      <c r="H226" s="46"/>
      <c r="I226" s="46"/>
      <c r="J226" s="46"/>
      <c r="K226" s="46"/>
      <c r="L226" s="46"/>
      <c r="M226" s="46"/>
      <c r="N226" s="46"/>
      <c r="O226" s="47"/>
      <c r="P226" s="16">
        <v>17</v>
      </c>
      <c r="Q226" s="197"/>
      <c r="R226" s="197"/>
    </row>
    <row r="227" spans="2:18" ht="12.75" customHeight="1">
      <c r="B227" s="45"/>
      <c r="C227" s="46" t="s">
        <v>208</v>
      </c>
      <c r="D227" s="46"/>
      <c r="E227" s="46"/>
      <c r="F227" s="46"/>
      <c r="G227" s="46"/>
      <c r="H227" s="46"/>
      <c r="I227" s="46"/>
      <c r="J227" s="46"/>
      <c r="K227" s="46"/>
      <c r="L227" s="46"/>
      <c r="M227" s="46"/>
      <c r="N227" s="46"/>
      <c r="O227" s="47"/>
      <c r="P227" s="16">
        <v>18</v>
      </c>
      <c r="Q227" s="197"/>
      <c r="R227" s="197"/>
    </row>
    <row r="228" spans="2:18" ht="12.75" customHeight="1">
      <c r="B228" s="45"/>
      <c r="C228" s="46" t="s">
        <v>209</v>
      </c>
      <c r="D228" s="46"/>
      <c r="E228" s="46"/>
      <c r="F228" s="46"/>
      <c r="G228" s="46"/>
      <c r="H228" s="46"/>
      <c r="I228" s="46"/>
      <c r="J228" s="46"/>
      <c r="K228" s="46"/>
      <c r="L228" s="46"/>
      <c r="M228" s="46"/>
      <c r="N228" s="46"/>
      <c r="O228" s="47"/>
      <c r="P228" s="16">
        <v>19</v>
      </c>
      <c r="Q228" s="197">
        <v>396</v>
      </c>
      <c r="R228" s="197"/>
    </row>
    <row r="229" spans="2:18" ht="12.75" customHeight="1">
      <c r="B229" s="45"/>
      <c r="C229" s="46" t="s">
        <v>210</v>
      </c>
      <c r="D229" s="46"/>
      <c r="E229" s="46"/>
      <c r="F229" s="46"/>
      <c r="G229" s="46"/>
      <c r="H229" s="46"/>
      <c r="I229" s="46"/>
      <c r="J229" s="46"/>
      <c r="K229" s="46"/>
      <c r="L229" s="46"/>
      <c r="M229" s="46"/>
      <c r="N229" s="46"/>
      <c r="O229" s="47"/>
      <c r="P229" s="16">
        <v>20</v>
      </c>
      <c r="Q229" s="197"/>
      <c r="R229" s="197"/>
    </row>
    <row r="230" spans="2:18" ht="12.75" customHeight="1">
      <c r="B230" s="45"/>
      <c r="C230" s="46" t="s">
        <v>211</v>
      </c>
      <c r="D230" s="46"/>
      <c r="E230" s="46"/>
      <c r="F230" s="46"/>
      <c r="G230" s="46"/>
      <c r="H230" s="46"/>
      <c r="I230" s="46"/>
      <c r="J230" s="46"/>
      <c r="K230" s="46"/>
      <c r="L230" s="46"/>
      <c r="M230" s="46"/>
      <c r="N230" s="46"/>
      <c r="O230" s="47"/>
      <c r="P230" s="16">
        <v>21</v>
      </c>
      <c r="Q230" s="197"/>
      <c r="R230" s="197"/>
    </row>
    <row r="231" spans="2:18" ht="12.75" customHeight="1">
      <c r="B231" s="45"/>
      <c r="C231" s="46" t="s">
        <v>212</v>
      </c>
      <c r="D231" s="46"/>
      <c r="E231" s="46"/>
      <c r="F231" s="46"/>
      <c r="G231" s="46"/>
      <c r="H231" s="46"/>
      <c r="I231" s="46"/>
      <c r="J231" s="46"/>
      <c r="K231" s="46"/>
      <c r="L231" s="46"/>
      <c r="M231" s="46"/>
      <c r="N231" s="46"/>
      <c r="O231" s="47"/>
      <c r="P231" s="16">
        <v>22</v>
      </c>
      <c r="Q231" s="198"/>
      <c r="R231" s="198"/>
    </row>
    <row r="232" spans="2:18" ht="12.75" customHeight="1">
      <c r="B232" s="45"/>
      <c r="C232" s="46" t="s">
        <v>213</v>
      </c>
      <c r="D232" s="46"/>
      <c r="E232" s="46"/>
      <c r="F232" s="46"/>
      <c r="G232" s="46"/>
      <c r="H232" s="46"/>
      <c r="I232" s="46"/>
      <c r="J232" s="46"/>
      <c r="K232" s="46"/>
      <c r="L232" s="46"/>
      <c r="M232" s="46"/>
      <c r="N232" s="46"/>
      <c r="O232" s="47"/>
      <c r="P232" s="16">
        <v>23</v>
      </c>
      <c r="Q232" s="197">
        <v>993.2</v>
      </c>
      <c r="R232" s="197"/>
    </row>
    <row r="233" spans="2:18" ht="12.75" customHeight="1">
      <c r="B233" s="45"/>
      <c r="C233" s="46" t="s">
        <v>214</v>
      </c>
      <c r="D233" s="46"/>
      <c r="E233" s="46"/>
      <c r="F233" s="46"/>
      <c r="G233" s="46"/>
      <c r="H233" s="46"/>
      <c r="I233" s="46"/>
      <c r="J233" s="46"/>
      <c r="K233" s="46"/>
      <c r="L233" s="46"/>
      <c r="M233" s="46"/>
      <c r="N233" s="46"/>
      <c r="O233" s="47"/>
      <c r="P233" s="16">
        <v>24</v>
      </c>
      <c r="Q233" s="197"/>
      <c r="R233" s="197"/>
    </row>
    <row r="234" spans="2:18" ht="12.75" customHeight="1">
      <c r="B234" s="45"/>
      <c r="C234" s="46" t="s">
        <v>215</v>
      </c>
      <c r="D234" s="46"/>
      <c r="E234" s="46"/>
      <c r="F234" s="46"/>
      <c r="G234" s="46"/>
      <c r="H234" s="46"/>
      <c r="I234" s="46"/>
      <c r="J234" s="46"/>
      <c r="K234" s="46"/>
      <c r="L234" s="46"/>
      <c r="M234" s="46"/>
      <c r="N234" s="46"/>
      <c r="O234" s="47"/>
      <c r="P234" s="16">
        <v>25</v>
      </c>
      <c r="Q234" s="197"/>
      <c r="R234" s="197"/>
    </row>
    <row r="235" spans="2:18" ht="12.75" customHeight="1">
      <c r="B235" s="45"/>
      <c r="C235" s="46" t="s">
        <v>216</v>
      </c>
      <c r="D235" s="46"/>
      <c r="E235" s="46"/>
      <c r="F235" s="46"/>
      <c r="G235" s="46"/>
      <c r="H235" s="46"/>
      <c r="I235" s="46"/>
      <c r="J235" s="46"/>
      <c r="K235" s="46"/>
      <c r="L235" s="46"/>
      <c r="M235" s="46"/>
      <c r="N235" s="46"/>
      <c r="O235" s="47"/>
      <c r="P235" s="16">
        <v>26</v>
      </c>
      <c r="Q235" s="197">
        <v>2100</v>
      </c>
      <c r="R235" s="197"/>
    </row>
    <row r="236" spans="2:18" ht="12.75" customHeight="1">
      <c r="B236" s="45"/>
      <c r="C236" s="46" t="s">
        <v>217</v>
      </c>
      <c r="D236" s="46"/>
      <c r="E236" s="46"/>
      <c r="F236" s="46"/>
      <c r="G236" s="46"/>
      <c r="H236" s="46"/>
      <c r="I236" s="46"/>
      <c r="J236" s="46"/>
      <c r="K236" s="46"/>
      <c r="L236" s="46"/>
      <c r="M236" s="46"/>
      <c r="N236" s="46"/>
      <c r="O236" s="47"/>
      <c r="P236" s="16">
        <v>27</v>
      </c>
      <c r="Q236" s="197"/>
      <c r="R236" s="197"/>
    </row>
    <row r="237" spans="2:18" ht="12.75" customHeight="1">
      <c r="B237" s="45"/>
      <c r="C237" s="46" t="s">
        <v>218</v>
      </c>
      <c r="D237" s="46"/>
      <c r="E237" s="46"/>
      <c r="F237" s="46"/>
      <c r="G237" s="46"/>
      <c r="H237" s="46"/>
      <c r="I237" s="46"/>
      <c r="J237" s="46"/>
      <c r="K237" s="46"/>
      <c r="L237" s="46"/>
      <c r="M237" s="46"/>
      <c r="N237" s="46"/>
      <c r="O237" s="47"/>
      <c r="P237" s="16">
        <v>28</v>
      </c>
      <c r="Q237" s="197">
        <v>2085.3000000000002</v>
      </c>
      <c r="R237" s="197"/>
    </row>
    <row r="238" spans="2:18" ht="12.75" customHeight="1">
      <c r="B238" s="45"/>
      <c r="C238" s="46" t="s">
        <v>219</v>
      </c>
      <c r="D238" s="46"/>
      <c r="E238" s="46"/>
      <c r="F238" s="46"/>
      <c r="G238" s="46"/>
      <c r="H238" s="46"/>
      <c r="I238" s="46"/>
      <c r="J238" s="46"/>
      <c r="K238" s="46"/>
      <c r="L238" s="46"/>
      <c r="M238" s="46"/>
      <c r="N238" s="46"/>
      <c r="O238" s="47"/>
      <c r="P238" s="16">
        <v>29</v>
      </c>
      <c r="Q238" s="197"/>
      <c r="R238" s="197"/>
    </row>
    <row r="239" spans="2:18" ht="12.75" customHeight="1">
      <c r="B239" s="45"/>
      <c r="C239" s="46" t="s">
        <v>220</v>
      </c>
      <c r="D239" s="46"/>
      <c r="E239" s="46"/>
      <c r="F239" s="46"/>
      <c r="G239" s="46"/>
      <c r="H239" s="46"/>
      <c r="I239" s="46"/>
      <c r="J239" s="46"/>
      <c r="K239" s="46"/>
      <c r="L239" s="46"/>
      <c r="M239" s="46"/>
      <c r="N239" s="46"/>
      <c r="O239" s="47"/>
      <c r="P239" s="16">
        <v>30</v>
      </c>
      <c r="Q239" s="197"/>
      <c r="R239" s="197"/>
    </row>
    <row r="240" spans="2:18" ht="12.75" customHeight="1">
      <c r="B240" s="45"/>
      <c r="C240" s="46" t="s">
        <v>221</v>
      </c>
      <c r="D240" s="46"/>
      <c r="E240" s="46"/>
      <c r="F240" s="46"/>
      <c r="G240" s="46"/>
      <c r="H240" s="46"/>
      <c r="I240" s="46"/>
      <c r="J240" s="46"/>
      <c r="K240" s="46"/>
      <c r="L240" s="46"/>
      <c r="M240" s="46"/>
      <c r="N240" s="46"/>
      <c r="O240" s="47"/>
      <c r="P240" s="16">
        <v>31</v>
      </c>
      <c r="Q240" s="197"/>
      <c r="R240" s="197"/>
    </row>
    <row r="241" spans="2:18" ht="12.75" customHeight="1">
      <c r="B241" s="45"/>
      <c r="C241" s="46" t="s">
        <v>222</v>
      </c>
      <c r="D241" s="46"/>
      <c r="E241" s="46"/>
      <c r="F241" s="46"/>
      <c r="G241" s="46"/>
      <c r="H241" s="46"/>
      <c r="I241" s="46"/>
      <c r="J241" s="46"/>
      <c r="K241" s="46"/>
      <c r="L241" s="46"/>
      <c r="M241" s="46"/>
      <c r="N241" s="46"/>
      <c r="O241" s="47"/>
      <c r="P241" s="16">
        <v>32</v>
      </c>
      <c r="Q241" s="198">
        <v>11438.6</v>
      </c>
      <c r="R241" s="198"/>
    </row>
    <row r="242" spans="2:18" ht="12.75" customHeight="1">
      <c r="B242" s="45"/>
      <c r="C242" s="46" t="s">
        <v>223</v>
      </c>
      <c r="D242" s="46"/>
      <c r="E242" s="46"/>
      <c r="F242" s="46"/>
      <c r="G242" s="46"/>
      <c r="H242" s="46"/>
      <c r="I242" s="46"/>
      <c r="J242" s="46"/>
      <c r="K242" s="46"/>
      <c r="L242" s="46"/>
      <c r="M242" s="46"/>
      <c r="N242" s="46"/>
      <c r="O242" s="47"/>
      <c r="P242" s="16">
        <v>33</v>
      </c>
      <c r="Q242" s="197">
        <v>65672.5</v>
      </c>
      <c r="R242" s="197"/>
    </row>
    <row r="243" spans="2:18" ht="12.75" customHeight="1">
      <c r="B243" s="191" t="s">
        <v>224</v>
      </c>
      <c r="C243" s="192"/>
      <c r="D243" s="192"/>
      <c r="E243" s="192"/>
      <c r="F243" s="192"/>
      <c r="G243" s="192"/>
      <c r="H243" s="192"/>
      <c r="I243" s="192"/>
      <c r="J243" s="192"/>
      <c r="K243" s="192"/>
      <c r="L243" s="192"/>
      <c r="M243" s="192"/>
      <c r="N243" s="192"/>
      <c r="O243" s="193"/>
      <c r="P243" s="16">
        <v>34</v>
      </c>
      <c r="Q243" s="198">
        <v>169734.39999999999</v>
      </c>
      <c r="R243" s="197"/>
    </row>
    <row r="244" spans="2:18" ht="12.75" customHeight="1">
      <c r="B244" s="45"/>
      <c r="C244" s="46" t="s">
        <v>225</v>
      </c>
      <c r="D244" s="46"/>
      <c r="E244" s="46"/>
      <c r="F244" s="46"/>
      <c r="G244" s="46"/>
      <c r="H244" s="46"/>
      <c r="I244" s="46"/>
      <c r="J244" s="46"/>
      <c r="K244" s="46"/>
      <c r="L244" s="46"/>
      <c r="M244" s="46"/>
      <c r="N244" s="46"/>
      <c r="O244" s="47"/>
      <c r="P244" s="16">
        <v>35</v>
      </c>
      <c r="Q244" s="198">
        <v>71288.399999999994</v>
      </c>
      <c r="R244" s="198"/>
    </row>
    <row r="245" spans="2:18" ht="12.75" customHeight="1">
      <c r="B245" s="45"/>
      <c r="C245" s="46" t="s">
        <v>226</v>
      </c>
      <c r="D245" s="46"/>
      <c r="E245" s="46"/>
      <c r="F245" s="46"/>
      <c r="G245" s="46"/>
      <c r="H245" s="46"/>
      <c r="I245" s="46"/>
      <c r="J245" s="46"/>
      <c r="K245" s="46"/>
      <c r="L245" s="46"/>
      <c r="M245" s="46"/>
      <c r="N245" s="46"/>
      <c r="O245" s="47"/>
      <c r="P245" s="16">
        <v>36</v>
      </c>
      <c r="Q245" s="197">
        <v>98445.9</v>
      </c>
      <c r="R245" s="197"/>
    </row>
    <row r="246" spans="2:18" ht="12.75" customHeight="1">
      <c r="B246" s="45"/>
      <c r="C246" s="46" t="s">
        <v>227</v>
      </c>
      <c r="D246" s="46"/>
      <c r="E246" s="46"/>
      <c r="F246" s="46"/>
      <c r="G246" s="46"/>
      <c r="H246" s="46"/>
      <c r="I246" s="46"/>
      <c r="J246" s="46"/>
      <c r="K246" s="46"/>
      <c r="L246" s="46"/>
      <c r="M246" s="46"/>
      <c r="N246" s="46"/>
      <c r="O246" s="47"/>
      <c r="P246" s="16">
        <v>37</v>
      </c>
      <c r="Q246" s="194"/>
      <c r="R246" s="194"/>
    </row>
    <row r="247" spans="2:18" ht="12.75" customHeight="1">
      <c r="B247" s="45"/>
      <c r="C247" s="46" t="s">
        <v>228</v>
      </c>
      <c r="D247" s="46"/>
      <c r="E247" s="46"/>
      <c r="F247" s="46"/>
      <c r="G247" s="46"/>
      <c r="H247" s="46"/>
      <c r="I247" s="46"/>
      <c r="J247" s="46"/>
      <c r="K247" s="46"/>
      <c r="L247" s="46"/>
      <c r="M247" s="46"/>
      <c r="N247" s="46"/>
      <c r="O247" s="47"/>
      <c r="P247" s="16">
        <v>38</v>
      </c>
      <c r="Q247" s="194"/>
      <c r="R247" s="194"/>
    </row>
    <row r="248" spans="2:18" ht="21.75" customHeight="1">
      <c r="B248" s="45"/>
      <c r="C248" s="195" t="s">
        <v>229</v>
      </c>
      <c r="D248" s="195"/>
      <c r="E248" s="195"/>
      <c r="F248" s="195"/>
      <c r="G248" s="195"/>
      <c r="H248" s="195"/>
      <c r="I248" s="195"/>
      <c r="J248" s="195"/>
      <c r="K248" s="195"/>
      <c r="L248" s="195"/>
      <c r="M248" s="195"/>
      <c r="N248" s="195"/>
      <c r="O248" s="196"/>
      <c r="P248" s="18">
        <v>39</v>
      </c>
      <c r="Q248" s="194"/>
      <c r="R248" s="194"/>
    </row>
    <row r="249" spans="2:18" ht="12.75" customHeight="1">
      <c r="B249" s="45"/>
      <c r="C249" s="46" t="s">
        <v>230</v>
      </c>
      <c r="D249" s="46"/>
      <c r="E249" s="46"/>
      <c r="F249" s="46"/>
      <c r="G249" s="46"/>
      <c r="H249" s="46"/>
      <c r="I249" s="46"/>
      <c r="J249" s="46"/>
      <c r="K249" s="46"/>
      <c r="L249" s="46"/>
      <c r="M249" s="46"/>
      <c r="N249" s="46"/>
      <c r="O249" s="47"/>
      <c r="P249" s="16">
        <v>40</v>
      </c>
      <c r="Q249" s="194"/>
      <c r="R249" s="194"/>
    </row>
    <row r="250" spans="2:18" ht="12.75" customHeight="1">
      <c r="B250" s="45"/>
      <c r="C250" s="46" t="s">
        <v>11</v>
      </c>
      <c r="D250" s="46"/>
      <c r="E250" s="46"/>
      <c r="F250" s="46"/>
      <c r="G250" s="46"/>
      <c r="H250" s="46"/>
      <c r="I250" s="46"/>
      <c r="J250" s="46"/>
      <c r="K250" s="46"/>
      <c r="L250" s="46"/>
      <c r="M250" s="46"/>
      <c r="N250" s="46"/>
      <c r="O250" s="47"/>
      <c r="P250" s="16">
        <v>41</v>
      </c>
      <c r="Q250" s="194"/>
      <c r="R250" s="194"/>
    </row>
    <row r="251" spans="2:18" hidden="1"/>
    <row r="252" spans="2:18" hidden="1"/>
    <row r="253" spans="2:18">
      <c r="B253" s="52" t="s">
        <v>231</v>
      </c>
    </row>
    <row r="254" spans="2:18" s="52" customFormat="1">
      <c r="F254" s="52" t="s">
        <v>232</v>
      </c>
      <c r="P254" s="36"/>
    </row>
    <row r="256" spans="2:18" hidden="1"/>
    <row r="257" spans="6:17" hidden="1"/>
    <row r="258" spans="6:17" hidden="1"/>
    <row r="259" spans="6:17">
      <c r="F259" s="2" t="s">
        <v>280</v>
      </c>
      <c r="P259" s="4" t="s">
        <v>287</v>
      </c>
    </row>
    <row r="261" spans="6:17">
      <c r="F261" s="2" t="s">
        <v>279</v>
      </c>
      <c r="O261" s="3"/>
      <c r="P261" s="3" t="s">
        <v>289</v>
      </c>
      <c r="Q261" s="3"/>
    </row>
    <row r="263" spans="6:17">
      <c r="F263" s="2" t="s">
        <v>369</v>
      </c>
      <c r="N263" s="4"/>
      <c r="O263" s="4"/>
      <c r="Q263" s="4"/>
    </row>
  </sheetData>
  <mergeCells count="471">
    <mergeCell ref="B63:N63"/>
    <mergeCell ref="L58:M58"/>
    <mergeCell ref="L59:M59"/>
    <mergeCell ref="B61:K61"/>
    <mergeCell ref="B58:K58"/>
    <mergeCell ref="B60:K60"/>
    <mergeCell ref="H148:I148"/>
    <mergeCell ref="B146:G146"/>
    <mergeCell ref="H146:I146"/>
    <mergeCell ref="J146:M146"/>
    <mergeCell ref="B118:G118"/>
    <mergeCell ref="B123:G123"/>
    <mergeCell ref="J148:M148"/>
    <mergeCell ref="B147:G147"/>
    <mergeCell ref="H147:I147"/>
    <mergeCell ref="J147:M147"/>
    <mergeCell ref="B113:G113"/>
    <mergeCell ref="H122:I122"/>
    <mergeCell ref="B145:G145"/>
    <mergeCell ref="H145:I145"/>
    <mergeCell ref="A80:G80"/>
    <mergeCell ref="J80:M80"/>
    <mergeCell ref="H80:I80"/>
    <mergeCell ref="A54:K54"/>
    <mergeCell ref="L54:M54"/>
    <mergeCell ref="L55:M55"/>
    <mergeCell ref="L56:M56"/>
    <mergeCell ref="B59:K59"/>
    <mergeCell ref="L57:M57"/>
    <mergeCell ref="A55:A61"/>
    <mergeCell ref="B55:K55"/>
    <mergeCell ref="B56:K56"/>
    <mergeCell ref="B57:K57"/>
    <mergeCell ref="L60:M60"/>
    <mergeCell ref="L61:M61"/>
    <mergeCell ref="O40:R40"/>
    <mergeCell ref="H41:R41"/>
    <mergeCell ref="B38:G38"/>
    <mergeCell ref="B39:G39"/>
    <mergeCell ref="H38:R38"/>
    <mergeCell ref="H39:R39"/>
    <mergeCell ref="A4:R4"/>
    <mergeCell ref="A53:K53"/>
    <mergeCell ref="L53:M53"/>
    <mergeCell ref="A50:C50"/>
    <mergeCell ref="A51:K52"/>
    <mergeCell ref="P7:R7"/>
    <mergeCell ref="A10:R10"/>
    <mergeCell ref="A11:R11"/>
    <mergeCell ref="B40:G40"/>
    <mergeCell ref="H40:N40"/>
    <mergeCell ref="N13:R14"/>
    <mergeCell ref="N15:R17"/>
    <mergeCell ref="H32:R32"/>
    <mergeCell ref="H22:K22"/>
    <mergeCell ref="H23:K23"/>
    <mergeCell ref="H24:K24"/>
    <mergeCell ref="L22:M22"/>
    <mergeCell ref="A22:C24"/>
    <mergeCell ref="A12:C12"/>
    <mergeCell ref="A14:C14"/>
    <mergeCell ref="A16:C16"/>
    <mergeCell ref="A17:C17"/>
    <mergeCell ref="D23:G23"/>
    <mergeCell ref="D24:G24"/>
    <mergeCell ref="D14:H14"/>
    <mergeCell ref="D15:H15"/>
    <mergeCell ref="A18:C18"/>
    <mergeCell ref="D18:H18"/>
    <mergeCell ref="A20:G20"/>
    <mergeCell ref="D16:H16"/>
    <mergeCell ref="K15:L15"/>
    <mergeCell ref="I16:J16"/>
    <mergeCell ref="K16:L16"/>
    <mergeCell ref="I15:J15"/>
    <mergeCell ref="A13:C13"/>
    <mergeCell ref="A15:C15"/>
    <mergeCell ref="L26:M26"/>
    <mergeCell ref="H29:K29"/>
    <mergeCell ref="D22:G22"/>
    <mergeCell ref="H35:R35"/>
    <mergeCell ref="H36:R36"/>
    <mergeCell ref="B33:G33"/>
    <mergeCell ref="B34:G34"/>
    <mergeCell ref="H34:N34"/>
    <mergeCell ref="O34:R34"/>
    <mergeCell ref="H33:R33"/>
    <mergeCell ref="B41:G41"/>
    <mergeCell ref="I13:J13"/>
    <mergeCell ref="D17:L17"/>
    <mergeCell ref="D30:G30"/>
    <mergeCell ref="L23:M23"/>
    <mergeCell ref="L24:M24"/>
    <mergeCell ref="A25:C27"/>
    <mergeCell ref="D25:G25"/>
    <mergeCell ref="H25:K25"/>
    <mergeCell ref="L25:M25"/>
    <mergeCell ref="D26:G26"/>
    <mergeCell ref="L21:M21"/>
    <mergeCell ref="H21:K21"/>
    <mergeCell ref="A21:G21"/>
    <mergeCell ref="D27:G27"/>
    <mergeCell ref="K13:L13"/>
    <mergeCell ref="I14:L14"/>
    <mergeCell ref="O6:R6"/>
    <mergeCell ref="O78:R78"/>
    <mergeCell ref="O66:Q66"/>
    <mergeCell ref="O67:Q67"/>
    <mergeCell ref="B73:K73"/>
    <mergeCell ref="L73:M73"/>
    <mergeCell ref="A68:K68"/>
    <mergeCell ref="L68:M68"/>
    <mergeCell ref="A77:L77"/>
    <mergeCell ref="A78:G79"/>
    <mergeCell ref="J78:M79"/>
    <mergeCell ref="B71:K71"/>
    <mergeCell ref="L71:M71"/>
    <mergeCell ref="B72:K72"/>
    <mergeCell ref="L72:M72"/>
    <mergeCell ref="A66:K66"/>
    <mergeCell ref="L66:M66"/>
    <mergeCell ref="A65:G65"/>
    <mergeCell ref="L29:M29"/>
    <mergeCell ref="P51:R51"/>
    <mergeCell ref="L51:M52"/>
    <mergeCell ref="N51:N52"/>
    <mergeCell ref="H27:K27"/>
    <mergeCell ref="L27:M27"/>
    <mergeCell ref="A67:K67"/>
    <mergeCell ref="L67:M67"/>
    <mergeCell ref="H30:K30"/>
    <mergeCell ref="L30:M30"/>
    <mergeCell ref="A7:J7"/>
    <mergeCell ref="H26:K26"/>
    <mergeCell ref="H81:I81"/>
    <mergeCell ref="A81:G81"/>
    <mergeCell ref="H82:I82"/>
    <mergeCell ref="B75:M75"/>
    <mergeCell ref="H78:I79"/>
    <mergeCell ref="A69:A73"/>
    <mergeCell ref="B69:K69"/>
    <mergeCell ref="L69:M69"/>
    <mergeCell ref="B70:K70"/>
    <mergeCell ref="L70:M70"/>
    <mergeCell ref="A28:C30"/>
    <mergeCell ref="D28:G28"/>
    <mergeCell ref="H28:K28"/>
    <mergeCell ref="L28:M28"/>
    <mergeCell ref="D29:G29"/>
    <mergeCell ref="B32:G32"/>
    <mergeCell ref="B35:G35"/>
    <mergeCell ref="B36:G36"/>
    <mergeCell ref="B87:G87"/>
    <mergeCell ref="B88:G88"/>
    <mergeCell ref="B89:G89"/>
    <mergeCell ref="H87:I87"/>
    <mergeCell ref="H92:I92"/>
    <mergeCell ref="A82:A89"/>
    <mergeCell ref="H89:I89"/>
    <mergeCell ref="B96:G96"/>
    <mergeCell ref="H91:I91"/>
    <mergeCell ref="H83:I83"/>
    <mergeCell ref="H84:I84"/>
    <mergeCell ref="H85:I85"/>
    <mergeCell ref="B86:G86"/>
    <mergeCell ref="B82:G82"/>
    <mergeCell ref="B83:G83"/>
    <mergeCell ref="B84:G84"/>
    <mergeCell ref="B85:G85"/>
    <mergeCell ref="H86:I86"/>
    <mergeCell ref="H93:I93"/>
    <mergeCell ref="H95:I95"/>
    <mergeCell ref="H96:I96"/>
    <mergeCell ref="H88:I88"/>
    <mergeCell ref="B94:G94"/>
    <mergeCell ref="B95:G95"/>
    <mergeCell ref="H94:I94"/>
    <mergeCell ref="A91:G91"/>
    <mergeCell ref="A92:A96"/>
    <mergeCell ref="B92:G92"/>
    <mergeCell ref="B93:G93"/>
    <mergeCell ref="A106:G106"/>
    <mergeCell ref="H103:I103"/>
    <mergeCell ref="H104:I104"/>
    <mergeCell ref="B103:G103"/>
    <mergeCell ref="B104:G104"/>
    <mergeCell ref="H98:I98"/>
    <mergeCell ref="H99:I99"/>
    <mergeCell ref="H100:I100"/>
    <mergeCell ref="H101:I101"/>
    <mergeCell ref="B101:G101"/>
    <mergeCell ref="B102:G102"/>
    <mergeCell ref="H102:I102"/>
    <mergeCell ref="A98:G98"/>
    <mergeCell ref="A99:A104"/>
    <mergeCell ref="B99:G99"/>
    <mergeCell ref="B100:G100"/>
    <mergeCell ref="B108:G108"/>
    <mergeCell ref="B109:G109"/>
    <mergeCell ref="A107:A109"/>
    <mergeCell ref="H111:I111"/>
    <mergeCell ref="H112:I112"/>
    <mergeCell ref="H113:I113"/>
    <mergeCell ref="H108:I108"/>
    <mergeCell ref="H109:I109"/>
    <mergeCell ref="H106:I106"/>
    <mergeCell ref="A115:G115"/>
    <mergeCell ref="H115:I115"/>
    <mergeCell ref="H107:I107"/>
    <mergeCell ref="B107:G107"/>
    <mergeCell ref="A111:G111"/>
    <mergeCell ref="B112:G112"/>
    <mergeCell ref="A112:A113"/>
    <mergeCell ref="A125:R125"/>
    <mergeCell ref="O129:R129"/>
    <mergeCell ref="B126:R126"/>
    <mergeCell ref="H116:I116"/>
    <mergeCell ref="H119:I119"/>
    <mergeCell ref="H123:I123"/>
    <mergeCell ref="A121:G121"/>
    <mergeCell ref="A122:A123"/>
    <mergeCell ref="B122:G122"/>
    <mergeCell ref="H121:I121"/>
    <mergeCell ref="A116:A119"/>
    <mergeCell ref="B119:G119"/>
    <mergeCell ref="A128:L128"/>
    <mergeCell ref="A129:G130"/>
    <mergeCell ref="H129:I130"/>
    <mergeCell ref="J129:M130"/>
    <mergeCell ref="A131:G131"/>
    <mergeCell ref="H131:I131"/>
    <mergeCell ref="J131:M131"/>
    <mergeCell ref="A132:G132"/>
    <mergeCell ref="H132:I132"/>
    <mergeCell ref="J132:M132"/>
    <mergeCell ref="H118:I118"/>
    <mergeCell ref="H117:I117"/>
    <mergeCell ref="B116:G116"/>
    <mergeCell ref="B117:G117"/>
    <mergeCell ref="B136:G136"/>
    <mergeCell ref="H136:I136"/>
    <mergeCell ref="J136:M136"/>
    <mergeCell ref="O141:R141"/>
    <mergeCell ref="A143:G143"/>
    <mergeCell ref="H143:I143"/>
    <mergeCell ref="J143:M143"/>
    <mergeCell ref="A133:A136"/>
    <mergeCell ref="B133:G133"/>
    <mergeCell ref="H133:I133"/>
    <mergeCell ref="J133:M133"/>
    <mergeCell ref="B135:G135"/>
    <mergeCell ref="H135:I135"/>
    <mergeCell ref="J135:M135"/>
    <mergeCell ref="B134:G134"/>
    <mergeCell ref="H134:I134"/>
    <mergeCell ref="J134:M134"/>
    <mergeCell ref="B149:G149"/>
    <mergeCell ref="H149:I149"/>
    <mergeCell ref="J149:M149"/>
    <mergeCell ref="B138:N138"/>
    <mergeCell ref="A140:L140"/>
    <mergeCell ref="A141:G142"/>
    <mergeCell ref="H141:I142"/>
    <mergeCell ref="J141:M142"/>
    <mergeCell ref="A144:G144"/>
    <mergeCell ref="H144:I144"/>
    <mergeCell ref="J144:M144"/>
    <mergeCell ref="J145:M145"/>
    <mergeCell ref="B148:G148"/>
    <mergeCell ref="B151:G151"/>
    <mergeCell ref="H151:I151"/>
    <mergeCell ref="J151:M151"/>
    <mergeCell ref="B152:G152"/>
    <mergeCell ref="H152:I152"/>
    <mergeCell ref="J152:M152"/>
    <mergeCell ref="B150:G150"/>
    <mergeCell ref="H150:I150"/>
    <mergeCell ref="J150:M150"/>
    <mergeCell ref="H157:I157"/>
    <mergeCell ref="J157:M157"/>
    <mergeCell ref="H158:I158"/>
    <mergeCell ref="J158:M158"/>
    <mergeCell ref="H155:I155"/>
    <mergeCell ref="J155:M155"/>
    <mergeCell ref="H156:I156"/>
    <mergeCell ref="J156:M156"/>
    <mergeCell ref="H153:I153"/>
    <mergeCell ref="J153:M153"/>
    <mergeCell ref="H154:I154"/>
    <mergeCell ref="J154:M154"/>
    <mergeCell ref="H163:I163"/>
    <mergeCell ref="J163:M163"/>
    <mergeCell ref="H164:I164"/>
    <mergeCell ref="J164:M164"/>
    <mergeCell ref="H161:I161"/>
    <mergeCell ref="J161:M161"/>
    <mergeCell ref="H162:I162"/>
    <mergeCell ref="J162:M162"/>
    <mergeCell ref="H159:I159"/>
    <mergeCell ref="J159:M159"/>
    <mergeCell ref="H160:I160"/>
    <mergeCell ref="J160:M160"/>
    <mergeCell ref="H169:I169"/>
    <mergeCell ref="J169:M169"/>
    <mergeCell ref="H170:I170"/>
    <mergeCell ref="J170:M170"/>
    <mergeCell ref="H167:I167"/>
    <mergeCell ref="J167:M167"/>
    <mergeCell ref="H168:I168"/>
    <mergeCell ref="J168:M168"/>
    <mergeCell ref="H165:I165"/>
    <mergeCell ref="J165:M165"/>
    <mergeCell ref="H166:I166"/>
    <mergeCell ref="J166:M166"/>
    <mergeCell ref="H175:I175"/>
    <mergeCell ref="J175:M175"/>
    <mergeCell ref="H176:I176"/>
    <mergeCell ref="J176:M176"/>
    <mergeCell ref="H173:I173"/>
    <mergeCell ref="J173:M173"/>
    <mergeCell ref="H174:I174"/>
    <mergeCell ref="J174:M174"/>
    <mergeCell ref="H171:I171"/>
    <mergeCell ref="J171:M171"/>
    <mergeCell ref="H172:I172"/>
    <mergeCell ref="J172:M172"/>
    <mergeCell ref="H181:I181"/>
    <mergeCell ref="J181:M181"/>
    <mergeCell ref="H182:I182"/>
    <mergeCell ref="J182:M182"/>
    <mergeCell ref="H179:I179"/>
    <mergeCell ref="J179:M179"/>
    <mergeCell ref="H180:I180"/>
    <mergeCell ref="J180:M180"/>
    <mergeCell ref="H177:I177"/>
    <mergeCell ref="J177:M177"/>
    <mergeCell ref="H178:I178"/>
    <mergeCell ref="J178:M178"/>
    <mergeCell ref="J185:M185"/>
    <mergeCell ref="H186:I186"/>
    <mergeCell ref="J186:M186"/>
    <mergeCell ref="J187:M187"/>
    <mergeCell ref="H187:I187"/>
    <mergeCell ref="H183:I183"/>
    <mergeCell ref="J183:M183"/>
    <mergeCell ref="H184:I184"/>
    <mergeCell ref="J184:M184"/>
    <mergeCell ref="B162:G162"/>
    <mergeCell ref="B163:G163"/>
    <mergeCell ref="B164:G164"/>
    <mergeCell ref="B165:G165"/>
    <mergeCell ref="B166:G166"/>
    <mergeCell ref="B167:G167"/>
    <mergeCell ref="B153:G153"/>
    <mergeCell ref="B154:G154"/>
    <mergeCell ref="B155:G155"/>
    <mergeCell ref="B156:G156"/>
    <mergeCell ref="B160:G160"/>
    <mergeCell ref="B161:G161"/>
    <mergeCell ref="B157:G157"/>
    <mergeCell ref="B158:G158"/>
    <mergeCell ref="B159:G159"/>
    <mergeCell ref="B177:G177"/>
    <mergeCell ref="B178:G178"/>
    <mergeCell ref="B179:G179"/>
    <mergeCell ref="B168:G168"/>
    <mergeCell ref="B169:G169"/>
    <mergeCell ref="B170:G170"/>
    <mergeCell ref="B171:G171"/>
    <mergeCell ref="B172:G172"/>
    <mergeCell ref="B173:G173"/>
    <mergeCell ref="Q211:R211"/>
    <mergeCell ref="Q212:R212"/>
    <mergeCell ref="Q213:R213"/>
    <mergeCell ref="Q214:R214"/>
    <mergeCell ref="Q219:R219"/>
    <mergeCell ref="Q220:R220"/>
    <mergeCell ref="H195:I195"/>
    <mergeCell ref="B180:G180"/>
    <mergeCell ref="B181:G181"/>
    <mergeCell ref="B182:G182"/>
    <mergeCell ref="B183:G183"/>
    <mergeCell ref="B184:G184"/>
    <mergeCell ref="B185:G185"/>
    <mergeCell ref="H194:I194"/>
    <mergeCell ref="H188:I188"/>
    <mergeCell ref="H185:I185"/>
    <mergeCell ref="J194:M194"/>
    <mergeCell ref="J195:M195"/>
    <mergeCell ref="H196:I196"/>
    <mergeCell ref="J196:M196"/>
    <mergeCell ref="J191:M191"/>
    <mergeCell ref="H192:I192"/>
    <mergeCell ref="J192:M192"/>
    <mergeCell ref="J193:M193"/>
    <mergeCell ref="Q210:R210"/>
    <mergeCell ref="Q208:R208"/>
    <mergeCell ref="B201:N201"/>
    <mergeCell ref="B186:G186"/>
    <mergeCell ref="B187:G187"/>
    <mergeCell ref="J197:M197"/>
    <mergeCell ref="H198:I198"/>
    <mergeCell ref="J198:M198"/>
    <mergeCell ref="H197:I197"/>
    <mergeCell ref="B194:G194"/>
    <mergeCell ref="H193:I193"/>
    <mergeCell ref="H191:I191"/>
    <mergeCell ref="J188:M188"/>
    <mergeCell ref="J189:M189"/>
    <mergeCell ref="H190:I190"/>
    <mergeCell ref="J190:M190"/>
    <mergeCell ref="H189:I189"/>
    <mergeCell ref="Q207:R207"/>
    <mergeCell ref="Q215:R215"/>
    <mergeCell ref="Q216:R216"/>
    <mergeCell ref="Q217:R217"/>
    <mergeCell ref="Q218:R218"/>
    <mergeCell ref="A145:A199"/>
    <mergeCell ref="B192:G192"/>
    <mergeCell ref="B193:G193"/>
    <mergeCell ref="B196:G196"/>
    <mergeCell ref="B197:G197"/>
    <mergeCell ref="B198:G198"/>
    <mergeCell ref="B199:G199"/>
    <mergeCell ref="B191:G191"/>
    <mergeCell ref="B175:G175"/>
    <mergeCell ref="B176:G176"/>
    <mergeCell ref="H199:I199"/>
    <mergeCell ref="J199:M199"/>
    <mergeCell ref="B174:G174"/>
    <mergeCell ref="B208:O208"/>
    <mergeCell ref="B209:O209"/>
    <mergeCell ref="Q209:R209"/>
    <mergeCell ref="B195:G195"/>
    <mergeCell ref="B188:G188"/>
    <mergeCell ref="B189:G189"/>
    <mergeCell ref="B190:G190"/>
    <mergeCell ref="Q230:R230"/>
    <mergeCell ref="Q231:R231"/>
    <mergeCell ref="Q232:R232"/>
    <mergeCell ref="Q222:R222"/>
    <mergeCell ref="Q223:R223"/>
    <mergeCell ref="Q221:R221"/>
    <mergeCell ref="Q224:R224"/>
    <mergeCell ref="Q225:R225"/>
    <mergeCell ref="Q226:R226"/>
    <mergeCell ref="Q227:R227"/>
    <mergeCell ref="O75:Q75"/>
    <mergeCell ref="B243:O243"/>
    <mergeCell ref="Q250:R250"/>
    <mergeCell ref="C248:O248"/>
    <mergeCell ref="Q248:R248"/>
    <mergeCell ref="Q249:R249"/>
    <mergeCell ref="Q245:R245"/>
    <mergeCell ref="Q246:R246"/>
    <mergeCell ref="Q247:R247"/>
    <mergeCell ref="Q241:R241"/>
    <mergeCell ref="Q242:R242"/>
    <mergeCell ref="Q243:R243"/>
    <mergeCell ref="Q244:R244"/>
    <mergeCell ref="Q240:R240"/>
    <mergeCell ref="Q233:R233"/>
    <mergeCell ref="Q234:R234"/>
    <mergeCell ref="Q235:R235"/>
    <mergeCell ref="Q236:R236"/>
    <mergeCell ref="Q239:R239"/>
    <mergeCell ref="B215:O215"/>
    <mergeCell ref="Q237:R237"/>
    <mergeCell ref="Q238:R238"/>
    <mergeCell ref="Q228:R228"/>
    <mergeCell ref="Q229:R229"/>
  </mergeCells>
  <phoneticPr fontId="2" type="noConversion"/>
  <hyperlinks>
    <hyperlink ref="H41" r:id="rId1"/>
    <hyperlink ref="H35" r:id="rId2"/>
  </hyperlinks>
  <printOptions horizontalCentered="1"/>
  <pageMargins left="0.25" right="0.25" top="0.75" bottom="0.75" header="0.3" footer="0.3"/>
  <pageSetup paperSize="9" orientation="portrait"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view="pageBreakPreview" zoomScaleNormal="86" zoomScaleSheetLayoutView="100" workbookViewId="0">
      <selection activeCell="B2" sqref="B2"/>
    </sheetView>
  </sheetViews>
  <sheetFormatPr defaultRowHeight="15"/>
  <cols>
    <col min="1" max="1" width="4.85546875" style="1" customWidth="1"/>
    <col min="2" max="2" width="4.28515625" style="1" customWidth="1"/>
    <col min="3" max="3" width="5.28515625" style="1" customWidth="1"/>
    <col min="4" max="7" width="4.28515625" style="1" customWidth="1"/>
    <col min="8" max="12" width="2.85546875" style="1" customWidth="1"/>
    <col min="13" max="13" width="5" style="1" customWidth="1"/>
    <col min="14" max="19" width="7" style="1" customWidth="1"/>
    <col min="20" max="20" width="10.85546875" style="1" bestFit="1" customWidth="1"/>
    <col min="21" max="16384" width="9.140625" style="1"/>
  </cols>
  <sheetData>
    <row r="1" spans="1:19" ht="12.75" customHeight="1">
      <c r="A1" s="275"/>
      <c r="B1" s="275"/>
      <c r="C1" s="275"/>
      <c r="D1" s="275"/>
      <c r="E1" s="275"/>
      <c r="F1" s="275"/>
      <c r="G1" s="275"/>
      <c r="H1" s="275"/>
      <c r="I1" s="275"/>
      <c r="J1" s="275"/>
      <c r="K1" s="275"/>
      <c r="L1" s="275"/>
      <c r="M1" s="275"/>
      <c r="N1" s="275"/>
      <c r="O1" s="275"/>
      <c r="P1" s="275"/>
      <c r="Q1" s="275"/>
      <c r="R1" s="275"/>
      <c r="S1" s="275"/>
    </row>
    <row r="2" spans="1:19" ht="10.5" customHeight="1">
      <c r="A2" s="32"/>
      <c r="B2" s="32"/>
      <c r="C2" s="32"/>
      <c r="D2" s="32"/>
      <c r="E2" s="32"/>
      <c r="F2" s="32"/>
      <c r="G2" s="32"/>
      <c r="H2" s="32"/>
      <c r="I2" s="32"/>
      <c r="J2" s="32"/>
      <c r="K2" s="32"/>
      <c r="L2" s="32"/>
      <c r="M2" s="32"/>
      <c r="N2" s="32"/>
      <c r="O2" s="32"/>
      <c r="P2" s="32"/>
      <c r="Q2" s="31"/>
      <c r="R2" s="33"/>
      <c r="S2" s="32"/>
    </row>
    <row r="3" spans="1:19" ht="12.75" customHeight="1">
      <c r="A3" s="32" t="s">
        <v>28</v>
      </c>
      <c r="B3" s="32"/>
      <c r="C3" s="32"/>
      <c r="D3" s="32"/>
      <c r="E3" s="32"/>
      <c r="F3" s="32"/>
      <c r="G3" s="32"/>
      <c r="H3" s="32"/>
      <c r="I3" s="32"/>
      <c r="J3" s="32"/>
      <c r="K3" s="32"/>
      <c r="L3" s="32"/>
      <c r="M3" s="32"/>
      <c r="N3" s="32"/>
      <c r="O3" s="32"/>
      <c r="P3" s="299" t="s">
        <v>30</v>
      </c>
      <c r="Q3" s="299"/>
      <c r="R3" s="299"/>
      <c r="S3" s="299"/>
    </row>
    <row r="4" spans="1:19" ht="12" customHeight="1">
      <c r="A4" s="301" t="s">
        <v>29</v>
      </c>
      <c r="B4" s="301"/>
      <c r="C4" s="301"/>
      <c r="D4" s="301"/>
      <c r="E4" s="301"/>
      <c r="F4" s="301"/>
      <c r="G4" s="301"/>
      <c r="H4" s="301"/>
      <c r="I4" s="301"/>
      <c r="J4" s="301"/>
      <c r="K4" s="301"/>
      <c r="L4" s="301"/>
      <c r="M4" s="34"/>
      <c r="N4" s="34"/>
      <c r="O4" s="32"/>
      <c r="P4" s="282" t="s">
        <v>234</v>
      </c>
      <c r="Q4" s="282"/>
      <c r="R4" s="282"/>
      <c r="S4" s="282"/>
    </row>
    <row r="5" spans="1:19" ht="11.25" customHeight="1">
      <c r="A5" s="2"/>
      <c r="B5" s="2"/>
      <c r="C5" s="2"/>
      <c r="D5" s="2"/>
      <c r="E5" s="2"/>
      <c r="F5" s="2"/>
      <c r="G5" s="2"/>
      <c r="H5" s="2"/>
      <c r="I5" s="2"/>
      <c r="J5" s="2"/>
      <c r="K5" s="2"/>
      <c r="L5" s="2"/>
      <c r="M5" s="2"/>
      <c r="N5" s="2"/>
      <c r="O5" s="2"/>
      <c r="P5" s="2"/>
      <c r="Q5" s="4"/>
      <c r="R5" s="2"/>
      <c r="S5" s="2"/>
    </row>
    <row r="6" spans="1:19" ht="13.5" customHeight="1">
      <c r="A6" s="277" t="s">
        <v>299</v>
      </c>
      <c r="B6" s="277"/>
      <c r="C6" s="277"/>
      <c r="D6" s="277"/>
      <c r="E6" s="277"/>
      <c r="F6" s="277"/>
      <c r="G6" s="277"/>
      <c r="H6" s="277"/>
      <c r="I6" s="277"/>
      <c r="J6" s="277"/>
      <c r="K6" s="277"/>
      <c r="L6" s="277"/>
      <c r="M6" s="277"/>
      <c r="N6" s="277"/>
      <c r="O6" s="277"/>
      <c r="P6" s="277"/>
      <c r="Q6" s="277"/>
      <c r="R6" s="277"/>
      <c r="S6" s="39"/>
    </row>
    <row r="7" spans="1:19" ht="11.25" customHeight="1">
      <c r="A7" s="213" t="s">
        <v>12</v>
      </c>
      <c r="B7" s="213"/>
      <c r="C7" s="213"/>
      <c r="D7" s="20"/>
      <c r="E7" s="6"/>
      <c r="F7" s="6"/>
      <c r="G7" s="6"/>
      <c r="H7" s="6"/>
      <c r="I7" s="6"/>
      <c r="J7" s="6"/>
      <c r="K7" s="6"/>
      <c r="L7" s="6"/>
      <c r="M7" s="300" t="s">
        <v>258</v>
      </c>
      <c r="N7" s="300"/>
      <c r="O7" s="300"/>
      <c r="P7" s="300"/>
      <c r="Q7" s="300"/>
      <c r="R7" s="300"/>
      <c r="S7" s="300"/>
    </row>
    <row r="8" spans="1:19" ht="15.75" customHeight="1">
      <c r="A8" s="261" t="s">
        <v>5</v>
      </c>
      <c r="B8" s="262"/>
      <c r="C8" s="263"/>
      <c r="D8" s="10">
        <v>9</v>
      </c>
      <c r="E8" s="10">
        <v>0</v>
      </c>
      <c r="F8" s="10">
        <v>9</v>
      </c>
      <c r="G8" s="10">
        <v>5</v>
      </c>
      <c r="H8" s="10">
        <v>7</v>
      </c>
      <c r="I8" s="254">
        <v>1</v>
      </c>
      <c r="J8" s="254"/>
      <c r="K8" s="254">
        <v>3</v>
      </c>
      <c r="L8" s="254"/>
      <c r="M8" s="300"/>
      <c r="N8" s="300"/>
      <c r="O8" s="300"/>
      <c r="P8" s="300"/>
      <c r="Q8" s="300"/>
      <c r="R8" s="300"/>
      <c r="S8" s="300"/>
    </row>
    <row r="9" spans="1:19">
      <c r="A9" s="261" t="s">
        <v>13</v>
      </c>
      <c r="B9" s="262"/>
      <c r="C9" s="263"/>
      <c r="D9" s="268" t="s">
        <v>14</v>
      </c>
      <c r="E9" s="269"/>
      <c r="F9" s="269"/>
      <c r="G9" s="269"/>
      <c r="H9" s="270"/>
      <c r="I9" s="254" t="s">
        <v>15</v>
      </c>
      <c r="J9" s="254"/>
      <c r="K9" s="254"/>
      <c r="L9" s="254"/>
      <c r="M9" s="300"/>
      <c r="N9" s="300"/>
      <c r="O9" s="300"/>
      <c r="P9" s="300"/>
      <c r="Q9" s="300"/>
      <c r="R9" s="300"/>
      <c r="S9" s="300"/>
    </row>
    <row r="10" spans="1:19" ht="15.75" customHeight="1">
      <c r="A10" s="264" t="s">
        <v>2</v>
      </c>
      <c r="B10" s="264"/>
      <c r="C10" s="265"/>
      <c r="D10" s="194" t="s">
        <v>300</v>
      </c>
      <c r="E10" s="194"/>
      <c r="F10" s="194"/>
      <c r="G10" s="194"/>
      <c r="H10" s="194"/>
      <c r="I10" s="259"/>
      <c r="J10" s="260"/>
      <c r="K10" s="194"/>
      <c r="L10" s="194"/>
      <c r="M10" s="300"/>
      <c r="N10" s="300"/>
      <c r="O10" s="300"/>
      <c r="P10" s="300"/>
      <c r="Q10" s="300"/>
      <c r="R10" s="300"/>
      <c r="S10" s="300"/>
    </row>
    <row r="11" spans="1:19">
      <c r="A11" s="265" t="s">
        <v>3</v>
      </c>
      <c r="B11" s="266"/>
      <c r="C11" s="267"/>
      <c r="D11" s="194" t="s">
        <v>283</v>
      </c>
      <c r="E11" s="194"/>
      <c r="F11" s="194"/>
      <c r="G11" s="194"/>
      <c r="H11" s="194"/>
      <c r="I11" s="259"/>
      <c r="J11" s="260"/>
      <c r="K11" s="194"/>
      <c r="L11" s="194"/>
      <c r="M11" s="300"/>
      <c r="N11" s="300"/>
      <c r="O11" s="300"/>
      <c r="P11" s="300"/>
      <c r="Q11" s="300"/>
      <c r="R11" s="300"/>
      <c r="S11" s="300"/>
    </row>
    <row r="12" spans="1:19" ht="15.75" customHeight="1">
      <c r="A12" s="261" t="s">
        <v>16</v>
      </c>
      <c r="B12" s="266"/>
      <c r="C12" s="267"/>
      <c r="D12" s="194" t="s">
        <v>268</v>
      </c>
      <c r="E12" s="194"/>
      <c r="F12" s="194"/>
      <c r="G12" s="194"/>
      <c r="H12" s="194"/>
      <c r="I12" s="194"/>
      <c r="J12" s="194"/>
      <c r="K12" s="194"/>
      <c r="L12" s="194"/>
      <c r="M12" s="300" t="s">
        <v>259</v>
      </c>
      <c r="N12" s="300"/>
      <c r="O12" s="300"/>
      <c r="P12" s="300"/>
      <c r="Q12" s="300"/>
      <c r="R12" s="300"/>
      <c r="S12" s="300"/>
    </row>
    <row r="13" spans="1:19" ht="22.5" customHeight="1">
      <c r="A13" s="271" t="s">
        <v>4</v>
      </c>
      <c r="B13" s="271"/>
      <c r="C13" s="272"/>
      <c r="D13" s="194" t="s">
        <v>269</v>
      </c>
      <c r="E13" s="194"/>
      <c r="F13" s="194"/>
      <c r="G13" s="194"/>
      <c r="H13" s="194"/>
      <c r="I13" s="22"/>
      <c r="J13" s="22"/>
      <c r="K13" s="22"/>
      <c r="L13" s="9"/>
      <c r="M13" s="300"/>
      <c r="N13" s="300"/>
      <c r="O13" s="300"/>
      <c r="P13" s="300"/>
      <c r="Q13" s="300"/>
      <c r="R13" s="300"/>
      <c r="S13" s="300"/>
    </row>
    <row r="14" spans="1:19" ht="6.75" customHeight="1">
      <c r="A14" s="23"/>
      <c r="B14" s="23"/>
      <c r="C14" s="24"/>
      <c r="D14" s="12"/>
      <c r="E14" s="12"/>
      <c r="F14" s="12"/>
      <c r="G14" s="12"/>
      <c r="H14" s="12"/>
      <c r="I14" s="21"/>
      <c r="J14" s="21"/>
      <c r="K14" s="21"/>
      <c r="L14" s="14"/>
      <c r="M14" s="300"/>
      <c r="N14" s="300"/>
      <c r="O14" s="300"/>
      <c r="P14" s="300"/>
      <c r="Q14" s="300"/>
      <c r="R14" s="300"/>
      <c r="S14" s="300"/>
    </row>
    <row r="15" spans="1:19" ht="12.75" customHeight="1">
      <c r="A15" s="302" t="s">
        <v>24</v>
      </c>
      <c r="B15" s="302"/>
      <c r="C15" s="302"/>
      <c r="D15" s="302"/>
      <c r="E15" s="302"/>
      <c r="F15" s="302"/>
      <c r="G15" s="302"/>
      <c r="H15" s="302"/>
      <c r="I15" s="12"/>
      <c r="J15" s="12"/>
      <c r="K15" s="12"/>
      <c r="L15" s="14"/>
      <c r="M15" s="14"/>
      <c r="N15" s="4"/>
      <c r="O15" s="4"/>
      <c r="P15" s="4"/>
      <c r="Q15" s="35"/>
      <c r="R15" s="7"/>
      <c r="S15" s="7"/>
    </row>
    <row r="16" spans="1:19" ht="12.75" customHeight="1">
      <c r="A16" s="258" t="s">
        <v>14</v>
      </c>
      <c r="B16" s="258"/>
      <c r="C16" s="258"/>
      <c r="D16" s="258"/>
      <c r="E16" s="258"/>
      <c r="F16" s="258"/>
      <c r="G16" s="258"/>
      <c r="H16" s="257" t="s">
        <v>17</v>
      </c>
      <c r="I16" s="257"/>
      <c r="J16" s="257"/>
      <c r="K16" s="257"/>
      <c r="L16" s="257" t="s">
        <v>15</v>
      </c>
      <c r="M16" s="257"/>
      <c r="N16" s="4"/>
      <c r="O16" s="4"/>
      <c r="P16" s="4"/>
      <c r="Q16" s="35"/>
      <c r="R16" s="7"/>
      <c r="S16" s="7"/>
    </row>
    <row r="17" spans="1:19" ht="12.75" customHeight="1">
      <c r="A17" s="241" t="s">
        <v>6</v>
      </c>
      <c r="B17" s="241"/>
      <c r="C17" s="241"/>
      <c r="D17" s="242" t="s">
        <v>18</v>
      </c>
      <c r="E17" s="242"/>
      <c r="F17" s="242"/>
      <c r="G17" s="242"/>
      <c r="H17" s="194"/>
      <c r="I17" s="194"/>
      <c r="J17" s="194"/>
      <c r="K17" s="194"/>
      <c r="L17" s="220">
        <v>11</v>
      </c>
      <c r="M17" s="220"/>
      <c r="N17" s="4"/>
      <c r="O17" s="4"/>
      <c r="P17" s="4"/>
      <c r="Q17" s="35"/>
      <c r="R17" s="7"/>
      <c r="S17" s="7"/>
    </row>
    <row r="18" spans="1:19" ht="12.75" customHeight="1">
      <c r="A18" s="241"/>
      <c r="B18" s="241"/>
      <c r="C18" s="241"/>
      <c r="D18" s="242" t="s">
        <v>19</v>
      </c>
      <c r="E18" s="242"/>
      <c r="F18" s="242"/>
      <c r="G18" s="242"/>
      <c r="H18" s="220"/>
      <c r="I18" s="220"/>
      <c r="J18" s="220"/>
      <c r="K18" s="220"/>
      <c r="L18" s="220">
        <v>12</v>
      </c>
      <c r="M18" s="220"/>
      <c r="N18" s="4"/>
      <c r="O18" s="4"/>
      <c r="P18" s="4"/>
      <c r="Q18" s="35"/>
      <c r="R18" s="7"/>
      <c r="S18" s="7"/>
    </row>
    <row r="19" spans="1:19" ht="12.75" customHeight="1">
      <c r="A19" s="241"/>
      <c r="B19" s="241"/>
      <c r="C19" s="241"/>
      <c r="D19" s="242" t="s">
        <v>20</v>
      </c>
      <c r="E19" s="242"/>
      <c r="F19" s="242"/>
      <c r="G19" s="242"/>
      <c r="H19" s="220"/>
      <c r="I19" s="220"/>
      <c r="J19" s="220"/>
      <c r="K19" s="220"/>
      <c r="L19" s="220">
        <v>13</v>
      </c>
      <c r="M19" s="220"/>
      <c r="N19" s="4"/>
      <c r="O19" s="4"/>
      <c r="P19" s="4"/>
      <c r="Q19" s="35"/>
      <c r="R19" s="7"/>
      <c r="S19" s="7"/>
    </row>
    <row r="20" spans="1:19" ht="12.75" customHeight="1">
      <c r="A20" s="241" t="s">
        <v>7</v>
      </c>
      <c r="B20" s="241"/>
      <c r="C20" s="241"/>
      <c r="D20" s="242" t="s">
        <v>18</v>
      </c>
      <c r="E20" s="242"/>
      <c r="F20" s="242"/>
      <c r="G20" s="242"/>
      <c r="H20" s="194"/>
      <c r="I20" s="194"/>
      <c r="J20" s="194"/>
      <c r="K20" s="194"/>
      <c r="L20" s="220">
        <v>31</v>
      </c>
      <c r="M20" s="220"/>
      <c r="N20" s="4"/>
      <c r="O20" s="4"/>
      <c r="P20" s="4"/>
      <c r="Q20" s="35"/>
      <c r="R20" s="7"/>
      <c r="S20" s="7"/>
    </row>
    <row r="21" spans="1:19" ht="12.75" customHeight="1">
      <c r="A21" s="241"/>
      <c r="B21" s="241"/>
      <c r="C21" s="241"/>
      <c r="D21" s="242" t="s">
        <v>19</v>
      </c>
      <c r="E21" s="242"/>
      <c r="F21" s="242"/>
      <c r="G21" s="242"/>
      <c r="H21" s="220"/>
      <c r="I21" s="220"/>
      <c r="J21" s="220"/>
      <c r="K21" s="220"/>
      <c r="L21" s="220">
        <v>32</v>
      </c>
      <c r="M21" s="220"/>
      <c r="N21" s="4"/>
      <c r="O21" s="4"/>
      <c r="P21" s="4"/>
      <c r="Q21" s="35"/>
      <c r="R21" s="7"/>
      <c r="S21" s="7"/>
    </row>
    <row r="22" spans="1:19" ht="12.75" customHeight="1">
      <c r="A22" s="241"/>
      <c r="B22" s="241"/>
      <c r="C22" s="241"/>
      <c r="D22" s="242" t="s">
        <v>20</v>
      </c>
      <c r="E22" s="242"/>
      <c r="F22" s="242"/>
      <c r="G22" s="242"/>
      <c r="H22" s="220"/>
      <c r="I22" s="220"/>
      <c r="J22" s="220"/>
      <c r="K22" s="220"/>
      <c r="L22" s="220">
        <v>33</v>
      </c>
      <c r="M22" s="220"/>
      <c r="N22" s="4"/>
      <c r="O22" s="4"/>
      <c r="P22" s="4"/>
      <c r="Q22" s="35"/>
      <c r="R22" s="7"/>
      <c r="S22" s="7"/>
    </row>
    <row r="23" spans="1:19" ht="12.75" customHeight="1">
      <c r="A23" s="241" t="s">
        <v>8</v>
      </c>
      <c r="B23" s="241"/>
      <c r="C23" s="241"/>
      <c r="D23" s="242" t="s">
        <v>22</v>
      </c>
      <c r="E23" s="242"/>
      <c r="F23" s="242"/>
      <c r="G23" s="242"/>
      <c r="H23" s="194"/>
      <c r="I23" s="194"/>
      <c r="J23" s="194"/>
      <c r="K23" s="194"/>
      <c r="L23" s="220">
        <v>21</v>
      </c>
      <c r="M23" s="220"/>
      <c r="N23" s="4"/>
      <c r="O23" s="4"/>
      <c r="P23" s="4"/>
      <c r="Q23" s="35"/>
      <c r="R23" s="7"/>
      <c r="S23" s="7"/>
    </row>
    <row r="24" spans="1:19" ht="12.75" customHeight="1">
      <c r="A24" s="241"/>
      <c r="B24" s="241"/>
      <c r="C24" s="241"/>
      <c r="D24" s="242" t="s">
        <v>20</v>
      </c>
      <c r="E24" s="242"/>
      <c r="F24" s="242"/>
      <c r="G24" s="242"/>
      <c r="H24" s="220"/>
      <c r="I24" s="220"/>
      <c r="J24" s="220"/>
      <c r="K24" s="220"/>
      <c r="L24" s="220">
        <v>22</v>
      </c>
      <c r="M24" s="220"/>
      <c r="N24" s="4"/>
      <c r="O24" s="4"/>
      <c r="P24" s="4"/>
      <c r="Q24" s="35"/>
      <c r="R24" s="7"/>
      <c r="S24" s="7"/>
    </row>
    <row r="25" spans="1:19" ht="12.75" customHeight="1">
      <c r="A25" s="241"/>
      <c r="B25" s="241"/>
      <c r="C25" s="241"/>
      <c r="D25" s="242" t="s">
        <v>23</v>
      </c>
      <c r="E25" s="242"/>
      <c r="F25" s="242"/>
      <c r="G25" s="242"/>
      <c r="H25" s="220"/>
      <c r="I25" s="220"/>
      <c r="J25" s="220"/>
      <c r="K25" s="220"/>
      <c r="L25" s="220">
        <v>23</v>
      </c>
      <c r="M25" s="220"/>
      <c r="N25" s="4"/>
      <c r="O25" s="4"/>
      <c r="P25" s="4"/>
      <c r="Q25" s="35"/>
      <c r="R25" s="7"/>
      <c r="S25" s="7"/>
    </row>
    <row r="26" spans="1:19" ht="8.25" customHeight="1">
      <c r="A26" s="15"/>
      <c r="B26" s="15"/>
      <c r="C26" s="15"/>
      <c r="D26" s="15"/>
      <c r="E26" s="15"/>
      <c r="F26" s="15"/>
      <c r="G26" s="15"/>
      <c r="H26" s="12"/>
      <c r="I26" s="12"/>
      <c r="J26" s="12"/>
      <c r="K26" s="12"/>
      <c r="L26" s="14"/>
      <c r="M26" s="14"/>
      <c r="N26" s="4"/>
      <c r="O26" s="4"/>
      <c r="P26" s="4"/>
      <c r="Q26" s="35"/>
      <c r="R26" s="7"/>
      <c r="S26" s="7"/>
    </row>
    <row r="27" spans="1:19" ht="14.25" customHeight="1">
      <c r="A27" s="27">
        <v>1</v>
      </c>
      <c r="B27" s="243" t="s">
        <v>33</v>
      </c>
      <c r="C27" s="243"/>
      <c r="D27" s="243"/>
      <c r="E27" s="243"/>
      <c r="F27" s="243"/>
      <c r="G27" s="243"/>
      <c r="H27" s="241" t="s">
        <v>286</v>
      </c>
      <c r="I27" s="201"/>
      <c r="J27" s="201"/>
      <c r="K27" s="201"/>
      <c r="L27" s="201"/>
      <c r="M27" s="201"/>
      <c r="N27" s="201"/>
      <c r="O27" s="201"/>
      <c r="P27" s="201"/>
      <c r="Q27" s="201"/>
      <c r="R27" s="201"/>
      <c r="S27" s="201"/>
    </row>
    <row r="28" spans="1:19" ht="14.25" customHeight="1">
      <c r="A28" s="29">
        <v>2</v>
      </c>
      <c r="B28" s="244" t="s">
        <v>34</v>
      </c>
      <c r="C28" s="244"/>
      <c r="D28" s="244"/>
      <c r="E28" s="244"/>
      <c r="F28" s="244"/>
      <c r="G28" s="244"/>
      <c r="H28" s="298" t="s">
        <v>291</v>
      </c>
      <c r="I28" s="208"/>
      <c r="J28" s="208"/>
      <c r="K28" s="208"/>
      <c r="L28" s="208"/>
      <c r="M28" s="208"/>
      <c r="N28" s="208"/>
      <c r="O28" s="208"/>
      <c r="P28" s="208"/>
      <c r="Q28" s="208"/>
      <c r="R28" s="208"/>
      <c r="S28" s="208"/>
    </row>
    <row r="29" spans="1:19" ht="14.25" customHeight="1">
      <c r="A29" s="29">
        <v>3</v>
      </c>
      <c r="B29" s="244" t="s">
        <v>35</v>
      </c>
      <c r="C29" s="244"/>
      <c r="D29" s="244"/>
      <c r="E29" s="244"/>
      <c r="F29" s="244"/>
      <c r="G29" s="244"/>
      <c r="H29" s="224">
        <v>96962727</v>
      </c>
      <c r="I29" s="236"/>
      <c r="J29" s="236"/>
      <c r="K29" s="236"/>
      <c r="L29" s="236"/>
      <c r="M29" s="236"/>
      <c r="N29" s="236"/>
      <c r="O29" s="236"/>
      <c r="P29" s="208"/>
      <c r="Q29" s="208"/>
      <c r="R29" s="208"/>
      <c r="S29" s="208"/>
    </row>
    <row r="30" spans="1:19" ht="14.25" customHeight="1">
      <c r="A30" s="29">
        <v>6</v>
      </c>
      <c r="B30" s="244" t="s">
        <v>36</v>
      </c>
      <c r="C30" s="244"/>
      <c r="D30" s="244"/>
      <c r="E30" s="244"/>
      <c r="F30" s="244"/>
      <c r="G30" s="244"/>
      <c r="H30" s="295" t="s">
        <v>285</v>
      </c>
      <c r="I30" s="208"/>
      <c r="J30" s="208"/>
      <c r="K30" s="208"/>
      <c r="L30" s="208"/>
      <c r="M30" s="208"/>
      <c r="N30" s="208"/>
      <c r="O30" s="208"/>
      <c r="P30" s="208"/>
      <c r="Q30" s="208"/>
      <c r="R30" s="208"/>
      <c r="S30" s="208"/>
    </row>
    <row r="31" spans="1:19" ht="14.25" customHeight="1">
      <c r="A31" s="29">
        <v>7</v>
      </c>
      <c r="B31" s="244" t="s">
        <v>37</v>
      </c>
      <c r="C31" s="244"/>
      <c r="D31" s="244"/>
      <c r="E31" s="244"/>
      <c r="F31" s="244"/>
      <c r="G31" s="244"/>
      <c r="H31" s="220" t="s">
        <v>303</v>
      </c>
      <c r="I31" s="208"/>
      <c r="J31" s="208"/>
      <c r="K31" s="208"/>
      <c r="L31" s="208"/>
      <c r="M31" s="208"/>
      <c r="N31" s="208"/>
      <c r="O31" s="208"/>
      <c r="P31" s="208"/>
      <c r="Q31" s="208"/>
      <c r="R31" s="208"/>
      <c r="S31" s="208"/>
    </row>
    <row r="32" spans="1:19" ht="7.5" customHeight="1">
      <c r="A32" s="2"/>
      <c r="B32" s="2"/>
      <c r="C32" s="2"/>
      <c r="D32" s="2"/>
      <c r="E32" s="2"/>
      <c r="F32" s="2"/>
      <c r="G32" s="2"/>
      <c r="H32" s="2"/>
      <c r="I32" s="2"/>
      <c r="J32" s="2"/>
      <c r="K32" s="2"/>
      <c r="L32" s="2"/>
      <c r="M32" s="2"/>
      <c r="N32" s="2"/>
      <c r="O32" s="2"/>
      <c r="P32" s="2"/>
      <c r="Q32" s="4"/>
      <c r="R32" s="2"/>
      <c r="S32" s="2"/>
    </row>
    <row r="33" spans="1:19" ht="15" customHeight="1">
      <c r="A33" s="27">
        <v>8</v>
      </c>
      <c r="B33" s="243" t="s">
        <v>40</v>
      </c>
      <c r="C33" s="243"/>
      <c r="D33" s="243"/>
      <c r="E33" s="243"/>
      <c r="F33" s="243"/>
      <c r="G33" s="243"/>
      <c r="H33" s="241" t="s">
        <v>287</v>
      </c>
      <c r="I33" s="201"/>
      <c r="J33" s="201"/>
      <c r="K33" s="201"/>
      <c r="L33" s="201"/>
      <c r="M33" s="201"/>
      <c r="N33" s="201"/>
      <c r="O33" s="201"/>
      <c r="P33" s="201"/>
      <c r="Q33" s="201"/>
      <c r="R33" s="201"/>
      <c r="S33" s="201"/>
    </row>
    <row r="34" spans="1:19" ht="15" customHeight="1">
      <c r="A34" s="27">
        <v>9</v>
      </c>
      <c r="B34" s="244" t="s">
        <v>34</v>
      </c>
      <c r="C34" s="244"/>
      <c r="D34" s="244"/>
      <c r="E34" s="244"/>
      <c r="F34" s="244"/>
      <c r="G34" s="244"/>
      <c r="H34" s="220" t="s">
        <v>291</v>
      </c>
      <c r="I34" s="208"/>
      <c r="J34" s="208"/>
      <c r="K34" s="208"/>
      <c r="L34" s="208"/>
      <c r="M34" s="208"/>
      <c r="N34" s="208"/>
      <c r="O34" s="208"/>
      <c r="P34" s="208"/>
      <c r="Q34" s="208"/>
      <c r="R34" s="208"/>
      <c r="S34" s="208"/>
    </row>
    <row r="35" spans="1:19" ht="15" customHeight="1">
      <c r="A35" s="27">
        <v>10</v>
      </c>
      <c r="B35" s="244" t="s">
        <v>35</v>
      </c>
      <c r="C35" s="244"/>
      <c r="D35" s="244"/>
      <c r="E35" s="244"/>
      <c r="F35" s="244"/>
      <c r="G35" s="244"/>
      <c r="H35" s="291" t="s">
        <v>290</v>
      </c>
      <c r="I35" s="292"/>
      <c r="J35" s="292"/>
      <c r="K35" s="292"/>
      <c r="L35" s="292"/>
      <c r="M35" s="292"/>
      <c r="N35" s="292"/>
      <c r="O35" s="292"/>
      <c r="P35" s="208" t="s">
        <v>39</v>
      </c>
      <c r="Q35" s="208"/>
      <c r="R35" s="208"/>
      <c r="S35" s="208"/>
    </row>
    <row r="36" spans="1:19" ht="15" customHeight="1">
      <c r="A36" s="27">
        <v>13</v>
      </c>
      <c r="B36" s="244" t="s">
        <v>36</v>
      </c>
      <c r="C36" s="244"/>
      <c r="D36" s="244"/>
      <c r="E36" s="244"/>
      <c r="F36" s="244"/>
      <c r="G36" s="244"/>
      <c r="H36" s="295" t="s">
        <v>288</v>
      </c>
      <c r="I36" s="208"/>
      <c r="J36" s="208"/>
      <c r="K36" s="208"/>
      <c r="L36" s="208"/>
      <c r="M36" s="208"/>
      <c r="N36" s="208"/>
      <c r="O36" s="208"/>
      <c r="P36" s="208"/>
      <c r="Q36" s="208"/>
      <c r="R36" s="208"/>
      <c r="S36" s="208"/>
    </row>
    <row r="37" spans="1:19" ht="9" customHeight="1">
      <c r="A37" s="2"/>
      <c r="B37" s="2"/>
      <c r="C37" s="2"/>
      <c r="D37" s="2"/>
      <c r="E37" s="2"/>
      <c r="F37" s="2"/>
      <c r="G37" s="2"/>
      <c r="H37" s="2"/>
      <c r="I37" s="2"/>
      <c r="J37" s="2"/>
      <c r="K37" s="2"/>
      <c r="L37" s="2"/>
      <c r="M37" s="2"/>
      <c r="N37" s="2"/>
      <c r="O37" s="2"/>
      <c r="P37" s="2"/>
      <c r="Q37" s="4"/>
      <c r="R37" s="2"/>
      <c r="S37" s="2"/>
    </row>
    <row r="38" spans="1:19" ht="10.5" customHeight="1">
      <c r="A38" s="214" t="s">
        <v>235</v>
      </c>
      <c r="B38" s="214"/>
      <c r="C38" s="214"/>
      <c r="D38" s="214"/>
      <c r="E38" s="214"/>
      <c r="F38" s="214"/>
      <c r="G38" s="214"/>
      <c r="H38" s="214"/>
      <c r="I38" s="214"/>
      <c r="J38" s="214"/>
      <c r="K38" s="214"/>
      <c r="L38" s="214"/>
      <c r="M38" s="214"/>
      <c r="N38" s="214"/>
      <c r="O38" s="13"/>
      <c r="P38" s="13"/>
      <c r="Q38" s="4"/>
      <c r="R38" s="2"/>
      <c r="S38" s="2"/>
    </row>
    <row r="39" spans="1:19" ht="7.5" customHeight="1">
      <c r="A39" s="38"/>
      <c r="B39" s="38"/>
      <c r="C39" s="38"/>
      <c r="D39" s="2"/>
      <c r="E39" s="2"/>
      <c r="F39" s="2"/>
      <c r="G39" s="2"/>
      <c r="H39" s="2"/>
      <c r="I39" s="2"/>
      <c r="J39" s="2"/>
      <c r="K39" s="2"/>
      <c r="L39" s="2"/>
      <c r="M39" s="2"/>
      <c r="N39" s="13"/>
      <c r="O39" s="13"/>
      <c r="P39" s="13"/>
      <c r="Q39" s="4"/>
      <c r="R39" s="2"/>
      <c r="S39" s="2"/>
    </row>
    <row r="40" spans="1:19" ht="22.5" customHeight="1">
      <c r="A40" s="229"/>
      <c r="B40" s="287"/>
      <c r="C40" s="287"/>
      <c r="D40" s="287"/>
      <c r="E40" s="287"/>
      <c r="F40" s="287"/>
      <c r="G40" s="287"/>
      <c r="H40" s="287"/>
      <c r="I40" s="287"/>
      <c r="J40" s="287"/>
      <c r="K40" s="287"/>
      <c r="L40" s="288"/>
      <c r="M40" s="284" t="s">
        <v>238</v>
      </c>
      <c r="N40" s="285"/>
      <c r="O40" s="17" t="s">
        <v>48</v>
      </c>
      <c r="P40" s="297" t="s">
        <v>236</v>
      </c>
      <c r="Q40" s="260"/>
      <c r="R40" s="296" t="s">
        <v>237</v>
      </c>
      <c r="S40" s="260"/>
    </row>
    <row r="41" spans="1:19" ht="12" customHeight="1">
      <c r="A41" s="222" t="s">
        <v>0</v>
      </c>
      <c r="B41" s="293"/>
      <c r="C41" s="293"/>
      <c r="D41" s="293"/>
      <c r="E41" s="293"/>
      <c r="F41" s="293"/>
      <c r="G41" s="293"/>
      <c r="H41" s="293"/>
      <c r="I41" s="293"/>
      <c r="J41" s="293"/>
      <c r="K41" s="293"/>
      <c r="L41" s="294"/>
      <c r="M41" s="259" t="s">
        <v>251</v>
      </c>
      <c r="N41" s="260"/>
      <c r="O41" s="11" t="s">
        <v>1</v>
      </c>
      <c r="P41" s="283">
        <v>1</v>
      </c>
      <c r="Q41" s="260"/>
      <c r="R41" s="259">
        <v>2</v>
      </c>
      <c r="S41" s="260"/>
    </row>
    <row r="42" spans="1:19" ht="12.75" customHeight="1">
      <c r="A42" s="289" t="s">
        <v>239</v>
      </c>
      <c r="B42" s="289"/>
      <c r="C42" s="289"/>
      <c r="D42" s="289"/>
      <c r="E42" s="289"/>
      <c r="F42" s="289"/>
      <c r="G42" s="289"/>
      <c r="H42" s="289"/>
      <c r="I42" s="289"/>
      <c r="J42" s="289"/>
      <c r="K42" s="289"/>
      <c r="L42" s="290"/>
      <c r="M42" s="284"/>
      <c r="N42" s="285"/>
      <c r="O42" s="17"/>
      <c r="P42" s="283">
        <v>112</v>
      </c>
      <c r="Q42" s="260"/>
      <c r="R42" s="259" t="s">
        <v>309</v>
      </c>
      <c r="S42" s="260"/>
    </row>
    <row r="43" spans="1:19" ht="12.75" customHeight="1">
      <c r="A43" s="279" t="s">
        <v>10</v>
      </c>
      <c r="B43" s="286" t="s">
        <v>240</v>
      </c>
      <c r="C43" s="195"/>
      <c r="D43" s="195"/>
      <c r="E43" s="195"/>
      <c r="F43" s="195"/>
      <c r="G43" s="195"/>
      <c r="H43" s="195"/>
      <c r="I43" s="195"/>
      <c r="J43" s="195"/>
      <c r="K43" s="195"/>
      <c r="L43" s="196"/>
      <c r="M43" s="284" t="s">
        <v>252</v>
      </c>
      <c r="N43" s="285"/>
      <c r="O43" s="17"/>
      <c r="P43" s="283"/>
      <c r="Q43" s="260"/>
      <c r="R43" s="259"/>
      <c r="S43" s="260"/>
    </row>
    <row r="44" spans="1:19" ht="12.75" customHeight="1">
      <c r="A44" s="280"/>
      <c r="B44" s="261" t="s">
        <v>241</v>
      </c>
      <c r="C44" s="195"/>
      <c r="D44" s="195"/>
      <c r="E44" s="195"/>
      <c r="F44" s="195"/>
      <c r="G44" s="195"/>
      <c r="H44" s="195"/>
      <c r="I44" s="195"/>
      <c r="J44" s="195"/>
      <c r="K44" s="195"/>
      <c r="L44" s="196"/>
      <c r="M44" s="284" t="s">
        <v>253</v>
      </c>
      <c r="N44" s="285"/>
      <c r="O44" s="17"/>
      <c r="P44" s="283">
        <v>44</v>
      </c>
      <c r="Q44" s="260"/>
      <c r="R44" s="283" t="s">
        <v>308</v>
      </c>
      <c r="S44" s="260"/>
    </row>
    <row r="45" spans="1:19" ht="12.75" customHeight="1">
      <c r="A45" s="280"/>
      <c r="B45" s="286" t="s">
        <v>242</v>
      </c>
      <c r="C45" s="195"/>
      <c r="D45" s="195"/>
      <c r="E45" s="195"/>
      <c r="F45" s="195"/>
      <c r="G45" s="195"/>
      <c r="H45" s="195"/>
      <c r="I45" s="195"/>
      <c r="J45" s="195"/>
      <c r="K45" s="195"/>
      <c r="L45" s="196"/>
      <c r="M45" s="284" t="s">
        <v>253</v>
      </c>
      <c r="N45" s="285"/>
      <c r="O45" s="17"/>
      <c r="P45" s="283">
        <v>49</v>
      </c>
      <c r="Q45" s="260"/>
      <c r="R45" s="283">
        <v>12881.2</v>
      </c>
      <c r="S45" s="260"/>
    </row>
    <row r="46" spans="1:19" ht="12.75" customHeight="1">
      <c r="A46" s="280"/>
      <c r="B46" s="286" t="s">
        <v>243</v>
      </c>
      <c r="C46" s="195"/>
      <c r="D46" s="195"/>
      <c r="E46" s="195"/>
      <c r="F46" s="195"/>
      <c r="G46" s="195"/>
      <c r="H46" s="195"/>
      <c r="I46" s="195"/>
      <c r="J46" s="195"/>
      <c r="K46" s="195"/>
      <c r="L46" s="196"/>
      <c r="M46" s="284" t="s">
        <v>254</v>
      </c>
      <c r="N46" s="285"/>
      <c r="O46" s="17"/>
      <c r="P46" s="283">
        <v>6</v>
      </c>
      <c r="Q46" s="260"/>
      <c r="R46" s="283">
        <v>918</v>
      </c>
      <c r="S46" s="260"/>
    </row>
    <row r="47" spans="1:19" ht="12.75" customHeight="1">
      <c r="A47" s="280"/>
      <c r="B47" s="286" t="s">
        <v>244</v>
      </c>
      <c r="C47" s="195"/>
      <c r="D47" s="195"/>
      <c r="E47" s="195"/>
      <c r="F47" s="195"/>
      <c r="G47" s="195"/>
      <c r="H47" s="195"/>
      <c r="I47" s="195"/>
      <c r="J47" s="195"/>
      <c r="K47" s="195"/>
      <c r="L47" s="196"/>
      <c r="M47" s="284" t="s">
        <v>252</v>
      </c>
      <c r="N47" s="285"/>
      <c r="O47" s="17"/>
      <c r="P47" s="283">
        <v>1</v>
      </c>
      <c r="Q47" s="260"/>
      <c r="R47" s="283">
        <v>3000</v>
      </c>
      <c r="S47" s="260"/>
    </row>
    <row r="48" spans="1:19" ht="12.75" customHeight="1">
      <c r="A48" s="280"/>
      <c r="B48" s="286" t="s">
        <v>245</v>
      </c>
      <c r="C48" s="195"/>
      <c r="D48" s="195"/>
      <c r="E48" s="195"/>
      <c r="F48" s="195"/>
      <c r="G48" s="195"/>
      <c r="H48" s="195"/>
      <c r="I48" s="195"/>
      <c r="J48" s="195"/>
      <c r="K48" s="195"/>
      <c r="L48" s="196"/>
      <c r="M48" s="284" t="s">
        <v>253</v>
      </c>
      <c r="N48" s="285"/>
      <c r="O48" s="17"/>
      <c r="P48" s="283">
        <v>1</v>
      </c>
      <c r="Q48" s="260"/>
      <c r="R48" s="283">
        <v>600</v>
      </c>
      <c r="S48" s="260"/>
    </row>
    <row r="49" spans="1:19" ht="12.75" customHeight="1">
      <c r="A49" s="280"/>
      <c r="B49" s="286" t="s">
        <v>246</v>
      </c>
      <c r="C49" s="195"/>
      <c r="D49" s="40" t="s">
        <v>248</v>
      </c>
      <c r="E49" s="40"/>
      <c r="F49" s="40"/>
      <c r="G49" s="40"/>
      <c r="H49" s="40"/>
      <c r="I49" s="40"/>
      <c r="J49" s="40"/>
      <c r="K49" s="40"/>
      <c r="L49" s="41"/>
      <c r="M49" s="284"/>
      <c r="N49" s="285"/>
      <c r="O49" s="17"/>
      <c r="P49" s="283"/>
      <c r="Q49" s="260"/>
      <c r="R49" s="259"/>
      <c r="S49" s="260"/>
    </row>
    <row r="50" spans="1:19" ht="12.75" customHeight="1">
      <c r="A50" s="280"/>
      <c r="B50" s="305" t="s">
        <v>247</v>
      </c>
      <c r="C50" s="195"/>
      <c r="D50" s="40" t="s">
        <v>249</v>
      </c>
      <c r="E50" s="40"/>
      <c r="F50" s="40"/>
      <c r="G50" s="40"/>
      <c r="H50" s="40"/>
      <c r="I50" s="40"/>
      <c r="J50" s="40"/>
      <c r="K50" s="40"/>
      <c r="L50" s="41"/>
      <c r="M50" s="284"/>
      <c r="N50" s="285"/>
      <c r="O50" s="17"/>
      <c r="P50" s="283"/>
      <c r="Q50" s="260"/>
      <c r="R50" s="259"/>
      <c r="S50" s="260"/>
    </row>
    <row r="51" spans="1:19" ht="12.75" customHeight="1">
      <c r="A51" s="281"/>
      <c r="B51" s="42"/>
      <c r="C51" s="43"/>
      <c r="D51" s="43" t="s">
        <v>250</v>
      </c>
      <c r="E51" s="43"/>
      <c r="F51" s="43"/>
      <c r="G51" s="43"/>
      <c r="H51" s="43"/>
      <c r="I51" s="43"/>
      <c r="J51" s="43"/>
      <c r="K51" s="43"/>
      <c r="L51" s="44"/>
      <c r="M51" s="284"/>
      <c r="N51" s="285"/>
      <c r="O51" s="17"/>
      <c r="P51" s="283"/>
      <c r="Q51" s="260"/>
      <c r="R51" s="259"/>
      <c r="S51" s="260"/>
    </row>
    <row r="52" spans="1:19" ht="12.75" customHeight="1">
      <c r="A52" s="303" t="s">
        <v>255</v>
      </c>
      <c r="B52" s="304"/>
      <c r="C52" s="304"/>
      <c r="D52" s="304"/>
      <c r="E52" s="304"/>
      <c r="F52" s="62"/>
      <c r="G52" s="62"/>
      <c r="H52" s="62"/>
      <c r="I52" s="62"/>
      <c r="J52" s="62"/>
      <c r="K52" s="62"/>
      <c r="L52" s="63"/>
      <c r="M52" s="284" t="s">
        <v>257</v>
      </c>
      <c r="N52" s="285"/>
      <c r="O52" s="17"/>
      <c r="P52" s="283"/>
      <c r="Q52" s="260"/>
      <c r="R52" s="259"/>
      <c r="S52" s="260"/>
    </row>
    <row r="53" spans="1:19" ht="12.75" customHeight="1">
      <c r="A53" s="191" t="s">
        <v>256</v>
      </c>
      <c r="B53" s="192"/>
      <c r="C53" s="192"/>
      <c r="D53" s="192"/>
      <c r="E53" s="192"/>
      <c r="F53" s="62"/>
      <c r="G53" s="62"/>
      <c r="H53" s="62"/>
      <c r="I53" s="62"/>
      <c r="J53" s="62"/>
      <c r="K53" s="62"/>
      <c r="L53" s="63"/>
      <c r="M53" s="284" t="s">
        <v>257</v>
      </c>
      <c r="N53" s="285"/>
      <c r="O53" s="17"/>
      <c r="P53" s="194"/>
      <c r="Q53" s="194"/>
      <c r="R53" s="194"/>
      <c r="S53" s="194"/>
    </row>
  </sheetData>
  <mergeCells count="137">
    <mergeCell ref="A16:G16"/>
    <mergeCell ref="H16:K16"/>
    <mergeCell ref="L16:M16"/>
    <mergeCell ref="M12:S14"/>
    <mergeCell ref="A12:C12"/>
    <mergeCell ref="D12:L12"/>
    <mergeCell ref="A15:H15"/>
    <mergeCell ref="R53:S53"/>
    <mergeCell ref="R47:S47"/>
    <mergeCell ref="B49:C49"/>
    <mergeCell ref="R49:S49"/>
    <mergeCell ref="A52:E52"/>
    <mergeCell ref="A53:E53"/>
    <mergeCell ref="P47:Q47"/>
    <mergeCell ref="B48:L48"/>
    <mergeCell ref="R50:S50"/>
    <mergeCell ref="M47:N47"/>
    <mergeCell ref="M52:N52"/>
    <mergeCell ref="M53:N53"/>
    <mergeCell ref="P52:Q52"/>
    <mergeCell ref="B50:C50"/>
    <mergeCell ref="M49:N49"/>
    <mergeCell ref="M50:N50"/>
    <mergeCell ref="P49:Q49"/>
    <mergeCell ref="R52:S52"/>
    <mergeCell ref="P53:Q53"/>
    <mergeCell ref="A1:S1"/>
    <mergeCell ref="P3:S3"/>
    <mergeCell ref="A7:C7"/>
    <mergeCell ref="A8:C8"/>
    <mergeCell ref="I8:J8"/>
    <mergeCell ref="K8:L8"/>
    <mergeCell ref="M7:S11"/>
    <mergeCell ref="K10:L10"/>
    <mergeCell ref="A11:C11"/>
    <mergeCell ref="D11:H11"/>
    <mergeCell ref="A9:C9"/>
    <mergeCell ref="D9:H9"/>
    <mergeCell ref="I9:L9"/>
    <mergeCell ref="A10:C10"/>
    <mergeCell ref="A4:L4"/>
    <mergeCell ref="A6:R6"/>
    <mergeCell ref="D10:H10"/>
    <mergeCell ref="I10:J10"/>
    <mergeCell ref="I11:J11"/>
    <mergeCell ref="K11:L11"/>
    <mergeCell ref="A13:C13"/>
    <mergeCell ref="D13:H13"/>
    <mergeCell ref="D18:G18"/>
    <mergeCell ref="H18:K18"/>
    <mergeCell ref="L18:M18"/>
    <mergeCell ref="D19:G19"/>
    <mergeCell ref="H19:K19"/>
    <mergeCell ref="L19:M19"/>
    <mergeCell ref="A20:C22"/>
    <mergeCell ref="D20:G20"/>
    <mergeCell ref="H20:K20"/>
    <mergeCell ref="L20:M20"/>
    <mergeCell ref="D21:G21"/>
    <mergeCell ref="H21:K21"/>
    <mergeCell ref="L21:M21"/>
    <mergeCell ref="D22:G22"/>
    <mergeCell ref="H22:K22"/>
    <mergeCell ref="L22:M22"/>
    <mergeCell ref="A17:C19"/>
    <mergeCell ref="D17:G17"/>
    <mergeCell ref="H17:K17"/>
    <mergeCell ref="L17:M17"/>
    <mergeCell ref="A23:C25"/>
    <mergeCell ref="D23:G23"/>
    <mergeCell ref="H23:K23"/>
    <mergeCell ref="L23:M23"/>
    <mergeCell ref="D24:G24"/>
    <mergeCell ref="H24:K24"/>
    <mergeCell ref="L24:M24"/>
    <mergeCell ref="D25:G25"/>
    <mergeCell ref="H25:K25"/>
    <mergeCell ref="L25:M25"/>
    <mergeCell ref="B30:G30"/>
    <mergeCell ref="H30:S30"/>
    <mergeCell ref="B31:G31"/>
    <mergeCell ref="H31:S31"/>
    <mergeCell ref="B33:G33"/>
    <mergeCell ref="H33:S33"/>
    <mergeCell ref="B27:G27"/>
    <mergeCell ref="H27:S27"/>
    <mergeCell ref="B28:G28"/>
    <mergeCell ref="H28:S28"/>
    <mergeCell ref="B29:G29"/>
    <mergeCell ref="H29:O29"/>
    <mergeCell ref="P29:S29"/>
    <mergeCell ref="B45:L45"/>
    <mergeCell ref="P46:Q46"/>
    <mergeCell ref="B46:L46"/>
    <mergeCell ref="B47:L47"/>
    <mergeCell ref="M48:N48"/>
    <mergeCell ref="M51:N51"/>
    <mergeCell ref="P48:Q48"/>
    <mergeCell ref="R48:S48"/>
    <mergeCell ref="P51:Q51"/>
    <mergeCell ref="R51:S51"/>
    <mergeCell ref="P50:Q50"/>
    <mergeCell ref="M41:N41"/>
    <mergeCell ref="B34:G34"/>
    <mergeCell ref="H34:S34"/>
    <mergeCell ref="B35:G35"/>
    <mergeCell ref="H35:O35"/>
    <mergeCell ref="P35:S35"/>
    <mergeCell ref="A41:L41"/>
    <mergeCell ref="B36:G36"/>
    <mergeCell ref="H36:S36"/>
    <mergeCell ref="R40:S40"/>
    <mergeCell ref="P40:Q40"/>
    <mergeCell ref="P4:S4"/>
    <mergeCell ref="A38:N38"/>
    <mergeCell ref="R46:S46"/>
    <mergeCell ref="M42:N42"/>
    <mergeCell ref="M43:N43"/>
    <mergeCell ref="B43:L43"/>
    <mergeCell ref="B44:L44"/>
    <mergeCell ref="M44:N44"/>
    <mergeCell ref="P42:Q42"/>
    <mergeCell ref="R42:S42"/>
    <mergeCell ref="P43:Q43"/>
    <mergeCell ref="R43:S43"/>
    <mergeCell ref="R44:S44"/>
    <mergeCell ref="P41:Q41"/>
    <mergeCell ref="R41:S41"/>
    <mergeCell ref="P45:Q45"/>
    <mergeCell ref="M40:N40"/>
    <mergeCell ref="M45:N45"/>
    <mergeCell ref="A40:L40"/>
    <mergeCell ref="R45:S45"/>
    <mergeCell ref="M46:N46"/>
    <mergeCell ref="A42:L42"/>
    <mergeCell ref="A43:A51"/>
    <mergeCell ref="P44:Q44"/>
  </mergeCells>
  <phoneticPr fontId="2" type="noConversion"/>
  <hyperlinks>
    <hyperlink ref="H36" r:id="rId1"/>
    <hyperlink ref="H30" r:id="rId2"/>
  </hyperlinks>
  <printOptions horizontalCentered="1"/>
  <pageMargins left="0.511811023622047" right="0.31496062992126" top="0.59055118110236204" bottom="0.59055118110236204" header="0.31496062992126" footer="0.31496062992126"/>
  <pageSetup paperSize="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view="pageBreakPreview" topLeftCell="A37" zoomScale="130" zoomScaleNormal="105" zoomScaleSheetLayoutView="130" workbookViewId="0">
      <selection activeCell="I59" sqref="I59"/>
    </sheetView>
  </sheetViews>
  <sheetFormatPr defaultRowHeight="15"/>
  <cols>
    <col min="1" max="1" width="4.85546875" style="1" customWidth="1"/>
    <col min="2" max="2" width="4.28515625" style="1" customWidth="1"/>
    <col min="3" max="3" width="5.28515625" style="1" customWidth="1"/>
    <col min="4" max="7" width="4.28515625" style="1" customWidth="1"/>
    <col min="8" max="12" width="2.85546875" style="1" customWidth="1"/>
    <col min="13" max="13" width="5" style="1" customWidth="1"/>
    <col min="14" max="19" width="7" style="1" customWidth="1"/>
    <col min="20" max="16384" width="9.140625" style="1"/>
  </cols>
  <sheetData>
    <row r="1" spans="1:19" ht="12.75" customHeight="1">
      <c r="A1" s="275" t="s">
        <v>27</v>
      </c>
      <c r="B1" s="275"/>
      <c r="C1" s="275"/>
      <c r="D1" s="275"/>
      <c r="E1" s="275"/>
      <c r="F1" s="275"/>
      <c r="G1" s="275"/>
      <c r="H1" s="275"/>
      <c r="I1" s="275"/>
      <c r="J1" s="275"/>
      <c r="K1" s="275"/>
      <c r="L1" s="275"/>
      <c r="M1" s="275"/>
      <c r="N1" s="275"/>
      <c r="O1" s="275"/>
      <c r="P1" s="275"/>
      <c r="Q1" s="275"/>
      <c r="R1" s="275"/>
      <c r="S1" s="275"/>
    </row>
    <row r="2" spans="1:19" ht="10.5" customHeight="1">
      <c r="A2" s="32"/>
      <c r="B2" s="32"/>
      <c r="C2" s="32"/>
      <c r="D2" s="32"/>
      <c r="E2" s="32"/>
      <c r="F2" s="32"/>
      <c r="G2" s="32"/>
      <c r="H2" s="32"/>
      <c r="I2" s="32"/>
      <c r="J2" s="32"/>
      <c r="K2" s="32"/>
      <c r="L2" s="32"/>
      <c r="M2" s="32"/>
      <c r="N2" s="32"/>
      <c r="O2" s="32"/>
      <c r="P2" s="32"/>
      <c r="Q2" s="31"/>
      <c r="R2" s="33"/>
      <c r="S2" s="32"/>
    </row>
    <row r="3" spans="1:19" ht="12.75" customHeight="1">
      <c r="A3" s="32" t="s">
        <v>28</v>
      </c>
      <c r="B3" s="32"/>
      <c r="C3" s="32"/>
      <c r="D3" s="32"/>
      <c r="E3" s="32"/>
      <c r="F3" s="32"/>
      <c r="G3" s="32"/>
      <c r="H3" s="32"/>
      <c r="I3" s="32"/>
      <c r="J3" s="32"/>
      <c r="K3" s="32"/>
      <c r="L3" s="32"/>
      <c r="M3" s="32"/>
      <c r="N3" s="32"/>
      <c r="O3" s="32"/>
      <c r="P3" s="299" t="s">
        <v>30</v>
      </c>
      <c r="Q3" s="299"/>
      <c r="R3" s="299"/>
      <c r="S3" s="299"/>
    </row>
    <row r="4" spans="1:19" ht="12" customHeight="1">
      <c r="A4" s="301" t="s">
        <v>29</v>
      </c>
      <c r="B4" s="301"/>
      <c r="C4" s="301"/>
      <c r="D4" s="301"/>
      <c r="E4" s="301"/>
      <c r="F4" s="301"/>
      <c r="G4" s="301"/>
      <c r="H4" s="301"/>
      <c r="I4" s="301"/>
      <c r="J4" s="301"/>
      <c r="K4" s="301"/>
      <c r="L4" s="301"/>
      <c r="M4" s="34"/>
      <c r="N4" s="34"/>
      <c r="O4" s="32"/>
      <c r="P4" s="282" t="s">
        <v>260</v>
      </c>
      <c r="Q4" s="282"/>
      <c r="R4" s="282"/>
      <c r="S4" s="282"/>
    </row>
    <row r="5" spans="1:19" ht="11.25" customHeight="1">
      <c r="A5" s="2"/>
      <c r="B5" s="2"/>
      <c r="C5" s="2"/>
      <c r="D5" s="2"/>
      <c r="E5" s="2"/>
      <c r="F5" s="2"/>
      <c r="G5" s="2"/>
      <c r="H5" s="2"/>
      <c r="I5" s="2"/>
      <c r="J5" s="2"/>
      <c r="K5" s="2"/>
      <c r="L5" s="2"/>
      <c r="M5" s="2"/>
      <c r="N5" s="2"/>
      <c r="O5" s="2"/>
      <c r="P5" s="2"/>
      <c r="Q5" s="4"/>
      <c r="R5" s="2"/>
      <c r="S5" s="2"/>
    </row>
    <row r="6" spans="1:19" ht="13.5" customHeight="1">
      <c r="A6" s="277" t="s">
        <v>301</v>
      </c>
      <c r="B6" s="277"/>
      <c r="C6" s="277"/>
      <c r="D6" s="277"/>
      <c r="E6" s="277"/>
      <c r="F6" s="277"/>
      <c r="G6" s="277"/>
      <c r="H6" s="277"/>
      <c r="I6" s="277"/>
      <c r="J6" s="277"/>
      <c r="K6" s="277"/>
      <c r="L6" s="277"/>
      <c r="M6" s="277"/>
      <c r="N6" s="277"/>
      <c r="O6" s="277"/>
      <c r="P6" s="277"/>
      <c r="Q6" s="277"/>
      <c r="R6" s="277"/>
      <c r="S6" s="39"/>
    </row>
    <row r="7" spans="1:19" ht="13.5" customHeight="1">
      <c r="A7" s="36"/>
      <c r="B7" s="36"/>
      <c r="C7" s="36"/>
      <c r="D7" s="36"/>
      <c r="E7" s="36"/>
      <c r="F7" s="36"/>
      <c r="G7" s="36"/>
      <c r="H7" s="36"/>
      <c r="I7" s="36"/>
      <c r="J7" s="36"/>
      <c r="K7" s="36"/>
      <c r="L7" s="36"/>
      <c r="M7" s="36"/>
      <c r="N7" s="36"/>
      <c r="O7" s="36"/>
      <c r="P7" s="36"/>
      <c r="Q7" s="36"/>
      <c r="R7" s="36"/>
      <c r="S7" s="39"/>
    </row>
    <row r="8" spans="1:19" ht="11.25" customHeight="1">
      <c r="A8" s="214" t="s">
        <v>12</v>
      </c>
      <c r="B8" s="214"/>
      <c r="C8" s="214"/>
      <c r="D8" s="66"/>
      <c r="E8" s="6"/>
      <c r="F8" s="6"/>
      <c r="G8" s="6"/>
      <c r="H8" s="6"/>
      <c r="I8" s="6"/>
      <c r="J8" s="6"/>
      <c r="K8" s="6"/>
      <c r="L8" s="6"/>
      <c r="N8" s="37"/>
      <c r="O8" s="37"/>
      <c r="P8" s="37"/>
      <c r="Q8" s="37"/>
      <c r="R8" s="37"/>
      <c r="S8" s="37"/>
    </row>
    <row r="9" spans="1:19" ht="11.25" customHeight="1">
      <c r="A9" s="30"/>
      <c r="B9" s="30"/>
      <c r="C9" s="30"/>
      <c r="D9" s="20"/>
      <c r="E9" s="6"/>
      <c r="F9" s="6"/>
      <c r="G9" s="6"/>
      <c r="H9" s="6"/>
      <c r="I9" s="6"/>
      <c r="J9" s="6"/>
      <c r="K9" s="6"/>
      <c r="L9" s="6"/>
      <c r="N9" s="37"/>
      <c r="O9" s="37"/>
      <c r="P9" s="37"/>
      <c r="Q9" s="37"/>
      <c r="R9" s="37"/>
      <c r="S9" s="37"/>
    </row>
    <row r="10" spans="1:19" ht="15.75" customHeight="1">
      <c r="A10" s="261" t="s">
        <v>5</v>
      </c>
      <c r="B10" s="262"/>
      <c r="C10" s="263"/>
      <c r="D10" s="10">
        <v>9</v>
      </c>
      <c r="E10" s="10">
        <v>0</v>
      </c>
      <c r="F10" s="10">
        <v>9</v>
      </c>
      <c r="G10" s="10">
        <v>5</v>
      </c>
      <c r="H10" s="10">
        <v>7</v>
      </c>
      <c r="I10" s="254">
        <v>1</v>
      </c>
      <c r="J10" s="254"/>
      <c r="K10" s="254">
        <v>3</v>
      </c>
      <c r="L10" s="254"/>
      <c r="M10" s="310" t="s">
        <v>261</v>
      </c>
      <c r="N10" s="300"/>
      <c r="O10" s="300"/>
      <c r="P10" s="300"/>
      <c r="Q10" s="300"/>
      <c r="R10" s="300"/>
      <c r="S10" s="300"/>
    </row>
    <row r="11" spans="1:19">
      <c r="A11" s="261" t="s">
        <v>13</v>
      </c>
      <c r="B11" s="262"/>
      <c r="C11" s="263"/>
      <c r="D11" s="268" t="s">
        <v>14</v>
      </c>
      <c r="E11" s="269"/>
      <c r="F11" s="269"/>
      <c r="G11" s="269"/>
      <c r="H11" s="270"/>
      <c r="I11" s="254" t="s">
        <v>15</v>
      </c>
      <c r="J11" s="254"/>
      <c r="K11" s="254"/>
      <c r="L11" s="254"/>
      <c r="M11" s="310"/>
      <c r="N11" s="300"/>
      <c r="O11" s="300"/>
      <c r="P11" s="300"/>
      <c r="Q11" s="300"/>
      <c r="R11" s="300"/>
      <c r="S11" s="300"/>
    </row>
    <row r="12" spans="1:19" ht="15.75" customHeight="1">
      <c r="A12" s="264" t="s">
        <v>2</v>
      </c>
      <c r="B12" s="264"/>
      <c r="C12" s="265"/>
      <c r="D12" s="194" t="s">
        <v>266</v>
      </c>
      <c r="E12" s="194"/>
      <c r="F12" s="194"/>
      <c r="G12" s="194"/>
      <c r="H12" s="194"/>
      <c r="I12" s="259"/>
      <c r="J12" s="260"/>
      <c r="K12" s="194"/>
      <c r="L12" s="194"/>
      <c r="M12" s="310" t="s">
        <v>259</v>
      </c>
      <c r="N12" s="300"/>
      <c r="O12" s="300"/>
      <c r="P12" s="300"/>
      <c r="Q12" s="300"/>
      <c r="R12" s="300"/>
      <c r="S12" s="300"/>
    </row>
    <row r="13" spans="1:19" ht="15.75" customHeight="1">
      <c r="A13" s="265" t="s">
        <v>3</v>
      </c>
      <c r="B13" s="266"/>
      <c r="C13" s="267"/>
      <c r="D13" s="194" t="s">
        <v>283</v>
      </c>
      <c r="E13" s="194"/>
      <c r="F13" s="194"/>
      <c r="G13" s="194"/>
      <c r="H13" s="194"/>
      <c r="I13" s="259"/>
      <c r="J13" s="260"/>
      <c r="K13" s="194"/>
      <c r="L13" s="194"/>
      <c r="M13" s="310"/>
      <c r="N13" s="300"/>
      <c r="O13" s="300"/>
      <c r="P13" s="300"/>
      <c r="Q13" s="300"/>
      <c r="R13" s="300"/>
      <c r="S13" s="300"/>
    </row>
    <row r="14" spans="1:19" ht="15.75" customHeight="1">
      <c r="A14" s="261" t="s">
        <v>16</v>
      </c>
      <c r="B14" s="266"/>
      <c r="C14" s="267"/>
      <c r="D14" s="194" t="s">
        <v>268</v>
      </c>
      <c r="E14" s="194"/>
      <c r="F14" s="194"/>
      <c r="G14" s="194"/>
      <c r="H14" s="194"/>
      <c r="I14" s="194"/>
      <c r="J14" s="194"/>
      <c r="K14" s="194"/>
      <c r="L14" s="194"/>
      <c r="M14" s="310"/>
      <c r="N14" s="300"/>
      <c r="O14" s="300"/>
      <c r="P14" s="300"/>
      <c r="Q14" s="300"/>
      <c r="R14" s="300"/>
      <c r="S14" s="300"/>
    </row>
    <row r="15" spans="1:19" ht="11.25" customHeight="1">
      <c r="A15" s="23"/>
      <c r="B15" s="23"/>
      <c r="C15" s="24"/>
      <c r="D15" s="12"/>
      <c r="E15" s="12"/>
      <c r="F15" s="12"/>
      <c r="G15" s="12"/>
      <c r="H15" s="12"/>
      <c r="I15" s="21"/>
      <c r="J15" s="21"/>
      <c r="K15" s="21"/>
      <c r="L15" s="14"/>
      <c r="M15" s="37"/>
      <c r="N15" s="37"/>
      <c r="O15" s="37"/>
      <c r="P15" s="37"/>
      <c r="Q15" s="37"/>
      <c r="R15" s="37"/>
      <c r="S15" s="37"/>
    </row>
    <row r="16" spans="1:19" ht="12.75" customHeight="1">
      <c r="A16" s="307" t="s">
        <v>265</v>
      </c>
      <c r="B16" s="307"/>
      <c r="C16" s="307"/>
      <c r="D16" s="307"/>
      <c r="E16" s="307"/>
      <c r="F16" s="307"/>
      <c r="G16" s="307"/>
      <c r="H16" s="307"/>
      <c r="I16" s="12"/>
      <c r="J16" s="12"/>
      <c r="K16" s="12"/>
      <c r="L16" s="14"/>
      <c r="M16" s="14"/>
      <c r="N16" s="4"/>
      <c r="O16" s="4"/>
      <c r="P16" s="4"/>
      <c r="Q16" s="35"/>
      <c r="R16" s="7"/>
      <c r="S16" s="7"/>
    </row>
    <row r="17" spans="1:19" ht="12.75" customHeight="1">
      <c r="A17" s="61"/>
      <c r="B17" s="61"/>
      <c r="C17" s="61"/>
      <c r="D17" s="61"/>
      <c r="E17" s="61"/>
      <c r="F17" s="61"/>
      <c r="G17" s="61"/>
      <c r="H17" s="61"/>
      <c r="I17" s="12"/>
      <c r="J17" s="12"/>
      <c r="K17" s="12"/>
      <c r="L17" s="14"/>
      <c r="M17" s="14"/>
      <c r="N17" s="4"/>
      <c r="O17" s="4"/>
      <c r="P17" s="4"/>
      <c r="Q17" s="35"/>
      <c r="R17" s="7"/>
      <c r="S17" s="7"/>
    </row>
    <row r="18" spans="1:19" ht="11.25" customHeight="1">
      <c r="A18" s="258" t="s">
        <v>14</v>
      </c>
      <c r="B18" s="258"/>
      <c r="C18" s="258"/>
      <c r="D18" s="258"/>
      <c r="E18" s="258"/>
      <c r="F18" s="258"/>
      <c r="G18" s="258"/>
      <c r="H18" s="257" t="s">
        <v>17</v>
      </c>
      <c r="I18" s="257"/>
      <c r="J18" s="257"/>
      <c r="K18" s="257"/>
      <c r="L18" s="257" t="s">
        <v>15</v>
      </c>
      <c r="M18" s="257"/>
      <c r="N18" s="4"/>
      <c r="O18" s="4"/>
      <c r="P18" s="4"/>
      <c r="Q18" s="35"/>
      <c r="R18" s="7"/>
      <c r="S18" s="7"/>
    </row>
    <row r="19" spans="1:19" ht="11.25" customHeight="1">
      <c r="A19" s="241" t="s">
        <v>6</v>
      </c>
      <c r="B19" s="241"/>
      <c r="C19" s="241"/>
      <c r="D19" s="242" t="s">
        <v>18</v>
      </c>
      <c r="E19" s="242"/>
      <c r="F19" s="242"/>
      <c r="G19" s="242"/>
      <c r="H19" s="194"/>
      <c r="I19" s="194"/>
      <c r="J19" s="194"/>
      <c r="K19" s="194"/>
      <c r="L19" s="220">
        <v>11</v>
      </c>
      <c r="M19" s="220"/>
      <c r="N19" s="4"/>
      <c r="O19" s="4"/>
      <c r="P19" s="4"/>
      <c r="Q19" s="35"/>
      <c r="R19" s="7"/>
      <c r="S19" s="7"/>
    </row>
    <row r="20" spans="1:19" ht="11.25" customHeight="1">
      <c r="A20" s="241"/>
      <c r="B20" s="241"/>
      <c r="C20" s="241"/>
      <c r="D20" s="242" t="s">
        <v>19</v>
      </c>
      <c r="E20" s="242"/>
      <c r="F20" s="242"/>
      <c r="G20" s="242"/>
      <c r="H20" s="220" t="s">
        <v>21</v>
      </c>
      <c r="I20" s="220"/>
      <c r="J20" s="220"/>
      <c r="K20" s="220"/>
      <c r="L20" s="220">
        <v>12</v>
      </c>
      <c r="M20" s="220"/>
      <c r="N20" s="4"/>
      <c r="O20" s="4"/>
      <c r="P20" s="4"/>
      <c r="Q20" s="35"/>
      <c r="R20" s="7"/>
      <c r="S20" s="7"/>
    </row>
    <row r="21" spans="1:19" ht="11.25" customHeight="1">
      <c r="A21" s="241"/>
      <c r="B21" s="241"/>
      <c r="C21" s="241"/>
      <c r="D21" s="242" t="s">
        <v>20</v>
      </c>
      <c r="E21" s="242"/>
      <c r="F21" s="242"/>
      <c r="G21" s="242"/>
      <c r="H21" s="220" t="s">
        <v>21</v>
      </c>
      <c r="I21" s="220"/>
      <c r="J21" s="220"/>
      <c r="K21" s="220"/>
      <c r="L21" s="220">
        <v>13</v>
      </c>
      <c r="M21" s="220"/>
      <c r="N21" s="4"/>
      <c r="O21" s="4"/>
      <c r="P21" s="4"/>
      <c r="Q21" s="35"/>
      <c r="R21" s="7"/>
      <c r="S21" s="7"/>
    </row>
    <row r="22" spans="1:19" ht="11.25" customHeight="1">
      <c r="A22" s="241" t="s">
        <v>7</v>
      </c>
      <c r="B22" s="241"/>
      <c r="C22" s="241"/>
      <c r="D22" s="242" t="s">
        <v>18</v>
      </c>
      <c r="E22" s="242"/>
      <c r="F22" s="242"/>
      <c r="G22" s="242"/>
      <c r="H22" s="194"/>
      <c r="I22" s="194"/>
      <c r="J22" s="194"/>
      <c r="K22" s="194"/>
      <c r="L22" s="220">
        <v>31</v>
      </c>
      <c r="M22" s="220"/>
      <c r="N22" s="4"/>
      <c r="O22" s="4"/>
      <c r="P22" s="4"/>
      <c r="Q22" s="35"/>
      <c r="R22" s="7"/>
      <c r="S22" s="7"/>
    </row>
    <row r="23" spans="1:19" ht="11.25" customHeight="1">
      <c r="A23" s="241"/>
      <c r="B23" s="241"/>
      <c r="C23" s="241"/>
      <c r="D23" s="242" t="s">
        <v>19</v>
      </c>
      <c r="E23" s="242"/>
      <c r="F23" s="242"/>
      <c r="G23" s="242"/>
      <c r="H23" s="220" t="s">
        <v>21</v>
      </c>
      <c r="I23" s="220"/>
      <c r="J23" s="220"/>
      <c r="K23" s="220"/>
      <c r="L23" s="220">
        <v>32</v>
      </c>
      <c r="M23" s="220"/>
      <c r="N23" s="4"/>
      <c r="O23" s="4"/>
      <c r="P23" s="4"/>
      <c r="Q23" s="35"/>
      <c r="R23" s="7"/>
      <c r="S23" s="7"/>
    </row>
    <row r="24" spans="1:19" ht="11.25" customHeight="1">
      <c r="A24" s="241"/>
      <c r="B24" s="241"/>
      <c r="C24" s="241"/>
      <c r="D24" s="242" t="s">
        <v>20</v>
      </c>
      <c r="E24" s="242"/>
      <c r="F24" s="242"/>
      <c r="G24" s="242"/>
      <c r="H24" s="220" t="s">
        <v>21</v>
      </c>
      <c r="I24" s="220"/>
      <c r="J24" s="220"/>
      <c r="K24" s="220"/>
      <c r="L24" s="220">
        <v>33</v>
      </c>
      <c r="M24" s="220"/>
      <c r="N24" s="4"/>
      <c r="O24" s="4"/>
      <c r="P24" s="4"/>
      <c r="Q24" s="35"/>
      <c r="R24" s="7"/>
      <c r="S24" s="7"/>
    </row>
    <row r="25" spans="1:19" ht="11.25" customHeight="1">
      <c r="A25" s="241" t="s">
        <v>8</v>
      </c>
      <c r="B25" s="241"/>
      <c r="C25" s="241"/>
      <c r="D25" s="242" t="s">
        <v>22</v>
      </c>
      <c r="E25" s="242"/>
      <c r="F25" s="242"/>
      <c r="G25" s="242"/>
      <c r="H25" s="194"/>
      <c r="I25" s="194"/>
      <c r="J25" s="194"/>
      <c r="K25" s="194"/>
      <c r="L25" s="220">
        <v>21</v>
      </c>
      <c r="M25" s="220"/>
      <c r="N25" s="4"/>
      <c r="O25" s="4"/>
      <c r="P25" s="4"/>
      <c r="Q25" s="35"/>
      <c r="R25" s="7"/>
      <c r="S25" s="7"/>
    </row>
    <row r="26" spans="1:19" ht="11.25" customHeight="1">
      <c r="A26" s="241"/>
      <c r="B26" s="241"/>
      <c r="C26" s="241"/>
      <c r="D26" s="242" t="s">
        <v>20</v>
      </c>
      <c r="E26" s="242"/>
      <c r="F26" s="242"/>
      <c r="G26" s="242"/>
      <c r="H26" s="220" t="s">
        <v>21</v>
      </c>
      <c r="I26" s="220"/>
      <c r="J26" s="220"/>
      <c r="K26" s="220"/>
      <c r="L26" s="220">
        <v>22</v>
      </c>
      <c r="M26" s="220"/>
      <c r="N26" s="4"/>
      <c r="O26" s="4"/>
      <c r="P26" s="4"/>
      <c r="Q26" s="35"/>
      <c r="R26" s="7"/>
      <c r="S26" s="7"/>
    </row>
    <row r="27" spans="1:19" ht="11.25" customHeight="1">
      <c r="A27" s="241"/>
      <c r="B27" s="241"/>
      <c r="C27" s="241"/>
      <c r="D27" s="242" t="s">
        <v>23</v>
      </c>
      <c r="E27" s="242"/>
      <c r="F27" s="242"/>
      <c r="G27" s="242"/>
      <c r="H27" s="220" t="s">
        <v>21</v>
      </c>
      <c r="I27" s="220"/>
      <c r="J27" s="220"/>
      <c r="K27" s="220"/>
      <c r="L27" s="220">
        <v>23</v>
      </c>
      <c r="M27" s="220"/>
      <c r="N27" s="4"/>
      <c r="O27" s="4"/>
      <c r="P27" s="4"/>
      <c r="Q27" s="35"/>
      <c r="R27" s="7"/>
      <c r="S27" s="7"/>
    </row>
    <row r="28" spans="1:19" ht="12" customHeight="1">
      <c r="A28" s="15"/>
      <c r="B28" s="15"/>
      <c r="C28" s="15"/>
      <c r="D28" s="15"/>
      <c r="E28" s="15"/>
      <c r="F28" s="15"/>
      <c r="G28" s="15"/>
      <c r="H28" s="12"/>
      <c r="I28" s="12"/>
      <c r="J28" s="12"/>
      <c r="K28" s="12"/>
      <c r="L28" s="14"/>
      <c r="M28" s="14"/>
      <c r="N28" s="4"/>
      <c r="O28" s="4"/>
      <c r="P28" s="4"/>
      <c r="Q28" s="35"/>
      <c r="R28" s="7"/>
      <c r="S28" s="7"/>
    </row>
    <row r="29" spans="1:19" ht="12.75" customHeight="1">
      <c r="A29" s="27">
        <v>1</v>
      </c>
      <c r="B29" s="243" t="s">
        <v>33</v>
      </c>
      <c r="C29" s="243"/>
      <c r="D29" s="243"/>
      <c r="E29" s="243"/>
      <c r="F29" s="243"/>
      <c r="G29" s="243"/>
      <c r="H29" s="241" t="s">
        <v>286</v>
      </c>
      <c r="I29" s="201"/>
      <c r="J29" s="201"/>
      <c r="K29" s="201"/>
      <c r="L29" s="201"/>
      <c r="M29" s="201"/>
      <c r="N29" s="201"/>
      <c r="O29" s="201"/>
      <c r="P29" s="201"/>
      <c r="Q29" s="201"/>
      <c r="R29" s="201"/>
      <c r="S29" s="201"/>
    </row>
    <row r="30" spans="1:19" ht="12.75" customHeight="1">
      <c r="A30" s="29">
        <v>2</v>
      </c>
      <c r="B30" s="244" t="s">
        <v>34</v>
      </c>
      <c r="C30" s="244"/>
      <c r="D30" s="244"/>
      <c r="E30" s="244"/>
      <c r="F30" s="244"/>
      <c r="G30" s="244"/>
      <c r="H30" s="220" t="s">
        <v>291</v>
      </c>
      <c r="I30" s="208"/>
      <c r="J30" s="208"/>
      <c r="K30" s="208"/>
      <c r="L30" s="208"/>
      <c r="M30" s="208"/>
      <c r="N30" s="208"/>
      <c r="O30" s="208"/>
      <c r="P30" s="208"/>
      <c r="Q30" s="208"/>
      <c r="R30" s="208"/>
      <c r="S30" s="208"/>
    </row>
    <row r="31" spans="1:19" ht="12.75" customHeight="1">
      <c r="A31" s="29">
        <v>3</v>
      </c>
      <c r="B31" s="244" t="s">
        <v>35</v>
      </c>
      <c r="C31" s="244"/>
      <c r="D31" s="244"/>
      <c r="E31" s="244"/>
      <c r="F31" s="244"/>
      <c r="G31" s="244"/>
      <c r="H31" s="291" t="s">
        <v>292</v>
      </c>
      <c r="I31" s="292"/>
      <c r="J31" s="292"/>
      <c r="K31" s="292"/>
      <c r="L31" s="292"/>
      <c r="M31" s="292"/>
      <c r="N31" s="292"/>
      <c r="O31" s="292"/>
      <c r="P31" s="208" t="s">
        <v>38</v>
      </c>
      <c r="Q31" s="208"/>
      <c r="R31" s="208"/>
      <c r="S31" s="208"/>
    </row>
    <row r="32" spans="1:19" ht="12.75" customHeight="1">
      <c r="A32" s="29">
        <v>6</v>
      </c>
      <c r="B32" s="244" t="s">
        <v>36</v>
      </c>
      <c r="C32" s="244"/>
      <c r="D32" s="244"/>
      <c r="E32" s="244"/>
      <c r="F32" s="244"/>
      <c r="G32" s="244"/>
      <c r="H32" s="295" t="s">
        <v>285</v>
      </c>
      <c r="I32" s="208"/>
      <c r="J32" s="208"/>
      <c r="K32" s="208"/>
      <c r="L32" s="208"/>
      <c r="M32" s="208"/>
      <c r="N32" s="208"/>
      <c r="O32" s="208"/>
      <c r="P32" s="208"/>
      <c r="Q32" s="208"/>
      <c r="R32" s="208"/>
      <c r="S32" s="208"/>
    </row>
    <row r="33" spans="1:20" ht="12.75" customHeight="1">
      <c r="A33" s="29">
        <v>7</v>
      </c>
      <c r="B33" s="244" t="s">
        <v>37</v>
      </c>
      <c r="C33" s="244"/>
      <c r="D33" s="244"/>
      <c r="E33" s="244"/>
      <c r="F33" s="244"/>
      <c r="G33" s="244"/>
      <c r="H33" s="220" t="s">
        <v>303</v>
      </c>
      <c r="I33" s="208"/>
      <c r="J33" s="208"/>
      <c r="K33" s="208"/>
      <c r="L33" s="208"/>
      <c r="M33" s="208"/>
      <c r="N33" s="208"/>
      <c r="O33" s="208"/>
      <c r="P33" s="208"/>
      <c r="Q33" s="208"/>
      <c r="R33" s="208"/>
      <c r="S33" s="208"/>
    </row>
    <row r="34" spans="1:20" ht="12" customHeight="1">
      <c r="A34" s="2"/>
      <c r="B34" s="2"/>
      <c r="C34" s="2"/>
      <c r="D34" s="2"/>
      <c r="E34" s="2"/>
      <c r="F34" s="2"/>
      <c r="G34" s="2"/>
      <c r="H34" s="2"/>
      <c r="I34" s="2"/>
      <c r="J34" s="2"/>
      <c r="K34" s="2"/>
      <c r="L34" s="2"/>
      <c r="M34" s="2"/>
      <c r="N34" s="2"/>
      <c r="O34" s="2"/>
      <c r="P34" s="2"/>
      <c r="Q34" s="4"/>
      <c r="R34" s="2"/>
      <c r="S34" s="2"/>
    </row>
    <row r="35" spans="1:20" ht="12.75" customHeight="1">
      <c r="A35" s="27">
        <v>8</v>
      </c>
      <c r="B35" s="243" t="s">
        <v>40</v>
      </c>
      <c r="C35" s="243"/>
      <c r="D35" s="243"/>
      <c r="E35" s="243"/>
      <c r="F35" s="243"/>
      <c r="G35" s="243"/>
      <c r="H35" s="241" t="s">
        <v>287</v>
      </c>
      <c r="I35" s="201"/>
      <c r="J35" s="201"/>
      <c r="K35" s="201"/>
      <c r="L35" s="201"/>
      <c r="M35" s="201"/>
      <c r="N35" s="201"/>
      <c r="O35" s="201"/>
      <c r="P35" s="201"/>
      <c r="Q35" s="201"/>
      <c r="R35" s="201"/>
      <c r="S35" s="201"/>
    </row>
    <row r="36" spans="1:20" ht="12.75" customHeight="1">
      <c r="A36" s="27">
        <v>9</v>
      </c>
      <c r="B36" s="244" t="s">
        <v>34</v>
      </c>
      <c r="C36" s="244"/>
      <c r="D36" s="244"/>
      <c r="E36" s="244"/>
      <c r="F36" s="244"/>
      <c r="G36" s="244"/>
      <c r="H36" s="220" t="s">
        <v>291</v>
      </c>
      <c r="I36" s="208"/>
      <c r="J36" s="208"/>
      <c r="K36" s="208"/>
      <c r="L36" s="208"/>
      <c r="M36" s="208"/>
      <c r="N36" s="208"/>
      <c r="O36" s="208"/>
      <c r="P36" s="208"/>
      <c r="Q36" s="208"/>
      <c r="R36" s="208"/>
      <c r="S36" s="208"/>
    </row>
    <row r="37" spans="1:20" ht="12.75" customHeight="1">
      <c r="A37" s="27">
        <v>10</v>
      </c>
      <c r="B37" s="244" t="s">
        <v>35</v>
      </c>
      <c r="C37" s="244"/>
      <c r="D37" s="244"/>
      <c r="E37" s="244"/>
      <c r="F37" s="244"/>
      <c r="G37" s="244"/>
      <c r="H37" s="291" t="s">
        <v>293</v>
      </c>
      <c r="I37" s="292"/>
      <c r="J37" s="292"/>
      <c r="K37" s="292"/>
      <c r="L37" s="292"/>
      <c r="M37" s="292"/>
      <c r="N37" s="292"/>
      <c r="O37" s="292"/>
      <c r="P37" s="208" t="s">
        <v>39</v>
      </c>
      <c r="Q37" s="208"/>
      <c r="R37" s="208"/>
      <c r="S37" s="208"/>
    </row>
    <row r="38" spans="1:20" ht="12.75" customHeight="1">
      <c r="A38" s="27">
        <v>13</v>
      </c>
      <c r="B38" s="244" t="s">
        <v>36</v>
      </c>
      <c r="C38" s="244"/>
      <c r="D38" s="244"/>
      <c r="E38" s="244"/>
      <c r="F38" s="244"/>
      <c r="G38" s="244"/>
      <c r="H38" s="295" t="s">
        <v>288</v>
      </c>
      <c r="I38" s="208"/>
      <c r="J38" s="208"/>
      <c r="K38" s="208"/>
      <c r="L38" s="208"/>
      <c r="M38" s="208"/>
      <c r="N38" s="208"/>
      <c r="O38" s="208"/>
      <c r="P38" s="208"/>
      <c r="Q38" s="208"/>
      <c r="R38" s="208"/>
      <c r="S38" s="208"/>
    </row>
    <row r="39" spans="1:20" ht="13.5" customHeight="1">
      <c r="A39" s="2"/>
      <c r="B39" s="2"/>
      <c r="C39" s="2"/>
      <c r="D39" s="2"/>
      <c r="E39" s="2"/>
      <c r="F39" s="2"/>
      <c r="G39" s="2"/>
      <c r="H39" s="2"/>
      <c r="I39" s="2"/>
      <c r="J39" s="2"/>
      <c r="K39" s="2"/>
      <c r="L39" s="2"/>
      <c r="M39" s="2"/>
      <c r="N39" s="2"/>
      <c r="O39" s="2"/>
      <c r="P39" s="2"/>
      <c r="Q39" s="4"/>
      <c r="R39" s="2"/>
      <c r="S39" s="2"/>
    </row>
    <row r="40" spans="1:20" ht="12" customHeight="1">
      <c r="A40" s="214" t="s">
        <v>262</v>
      </c>
      <c r="B40" s="214"/>
      <c r="C40" s="214"/>
      <c r="D40" s="214"/>
      <c r="E40" s="214"/>
      <c r="F40" s="214"/>
      <c r="G40" s="214"/>
      <c r="H40" s="214"/>
      <c r="I40" s="214"/>
      <c r="J40" s="214"/>
      <c r="K40" s="214"/>
      <c r="L40" s="214"/>
      <c r="M40" s="214"/>
      <c r="N40" s="214"/>
      <c r="O40" s="13"/>
      <c r="P40" s="13"/>
      <c r="Q40" s="4"/>
      <c r="R40" s="2"/>
      <c r="S40" s="2"/>
    </row>
    <row r="41" spans="1:20" ht="11.25" customHeight="1">
      <c r="A41" s="38"/>
      <c r="B41" s="38"/>
      <c r="C41" s="38"/>
      <c r="D41" s="2"/>
      <c r="E41" s="2"/>
      <c r="F41" s="2"/>
      <c r="G41" s="2"/>
      <c r="H41" s="2"/>
      <c r="I41" s="2"/>
      <c r="J41" s="2"/>
      <c r="K41" s="2"/>
      <c r="L41" s="2"/>
      <c r="M41" s="2"/>
      <c r="N41" s="13"/>
      <c r="O41" s="13"/>
      <c r="P41" s="13"/>
      <c r="Q41" s="4"/>
      <c r="R41" s="2"/>
      <c r="S41" s="2"/>
    </row>
    <row r="42" spans="1:20" ht="28.5" customHeight="1">
      <c r="A42" s="215"/>
      <c r="B42" s="215"/>
      <c r="C42" s="215"/>
      <c r="D42" s="215"/>
      <c r="E42" s="215"/>
      <c r="F42" s="215"/>
      <c r="G42" s="229"/>
      <c r="H42" s="201" t="s">
        <v>48</v>
      </c>
      <c r="I42" s="201"/>
      <c r="J42" s="311" t="s">
        <v>296</v>
      </c>
      <c r="K42" s="231"/>
      <c r="L42" s="231"/>
      <c r="M42" s="231"/>
      <c r="N42" s="308" t="s">
        <v>295</v>
      </c>
      <c r="O42" s="309"/>
      <c r="P42" s="220" t="s">
        <v>46</v>
      </c>
      <c r="Q42" s="220"/>
      <c r="R42" s="220"/>
      <c r="S42" s="220"/>
    </row>
    <row r="43" spans="1:20" ht="12" customHeight="1">
      <c r="A43" s="215"/>
      <c r="B43" s="215"/>
      <c r="C43" s="215"/>
      <c r="D43" s="215"/>
      <c r="E43" s="215"/>
      <c r="F43" s="215"/>
      <c r="G43" s="229"/>
      <c r="H43" s="201"/>
      <c r="I43" s="201"/>
      <c r="J43" s="232"/>
      <c r="K43" s="233"/>
      <c r="L43" s="233"/>
      <c r="M43" s="233"/>
      <c r="N43" s="220" t="s">
        <v>69</v>
      </c>
      <c r="O43" s="220"/>
      <c r="P43" s="11" t="s">
        <v>68</v>
      </c>
      <c r="Q43" s="11" t="s">
        <v>44</v>
      </c>
      <c r="R43" s="11" t="s">
        <v>43</v>
      </c>
      <c r="S43" s="11" t="s">
        <v>42</v>
      </c>
    </row>
    <row r="44" spans="1:20" ht="12.75" customHeight="1">
      <c r="A44" s="201" t="s">
        <v>0</v>
      </c>
      <c r="B44" s="201"/>
      <c r="C44" s="201"/>
      <c r="D44" s="201"/>
      <c r="E44" s="201"/>
      <c r="F44" s="201"/>
      <c r="G44" s="312"/>
      <c r="H44" s="201" t="s">
        <v>1</v>
      </c>
      <c r="I44" s="201"/>
      <c r="J44" s="201">
        <v>1</v>
      </c>
      <c r="K44" s="201"/>
      <c r="L44" s="201"/>
      <c r="M44" s="201"/>
      <c r="N44" s="285">
        <v>2</v>
      </c>
      <c r="O44" s="220"/>
      <c r="P44" s="17">
        <v>3</v>
      </c>
      <c r="Q44" s="17">
        <v>4</v>
      </c>
      <c r="R44" s="17">
        <v>5</v>
      </c>
      <c r="S44" s="17">
        <v>6</v>
      </c>
    </row>
    <row r="45" spans="1:20" ht="12.75" customHeight="1">
      <c r="A45" s="200" t="s">
        <v>263</v>
      </c>
      <c r="B45" s="200"/>
      <c r="C45" s="200"/>
      <c r="D45" s="200"/>
      <c r="E45" s="200"/>
      <c r="F45" s="200"/>
      <c r="G45" s="200"/>
      <c r="H45" s="201">
        <v>1</v>
      </c>
      <c r="I45" s="201"/>
      <c r="J45" s="194">
        <v>65</v>
      </c>
      <c r="K45" s="194"/>
      <c r="L45" s="194"/>
      <c r="M45" s="194"/>
      <c r="N45" s="194">
        <v>28</v>
      </c>
      <c r="O45" s="194"/>
      <c r="P45" s="11"/>
      <c r="Q45" s="11">
        <v>43</v>
      </c>
      <c r="R45" s="11">
        <v>22</v>
      </c>
      <c r="S45" s="11"/>
      <c r="T45" s="126"/>
    </row>
    <row r="46" spans="1:20" ht="12.75" customHeight="1">
      <c r="A46" s="286" t="s">
        <v>264</v>
      </c>
      <c r="B46" s="195"/>
      <c r="C46" s="195"/>
      <c r="D46" s="195"/>
      <c r="E46" s="195"/>
      <c r="F46" s="195"/>
      <c r="G46" s="195"/>
      <c r="H46" s="201">
        <v>2</v>
      </c>
      <c r="I46" s="201"/>
      <c r="J46" s="194">
        <v>950</v>
      </c>
      <c r="K46" s="194"/>
      <c r="L46" s="194"/>
      <c r="M46" s="194"/>
      <c r="N46" s="194">
        <v>550</v>
      </c>
      <c r="O46" s="194"/>
      <c r="P46" s="11">
        <v>173</v>
      </c>
      <c r="Q46" s="11">
        <v>517</v>
      </c>
      <c r="R46" s="11">
        <v>170</v>
      </c>
      <c r="S46" s="11">
        <v>90</v>
      </c>
      <c r="T46" s="126"/>
    </row>
    <row r="47" spans="1:20" ht="12.75" customHeight="1">
      <c r="A47" s="64"/>
      <c r="B47" s="225" t="s">
        <v>110</v>
      </c>
      <c r="C47" s="225"/>
      <c r="D47" s="225"/>
      <c r="E47" s="225"/>
      <c r="F47" s="225"/>
      <c r="G47" s="225"/>
      <c r="H47" s="225"/>
      <c r="I47" s="225"/>
      <c r="J47" s="225"/>
      <c r="K47" s="225"/>
      <c r="L47" s="225"/>
      <c r="M47" s="225"/>
      <c r="N47" s="225"/>
      <c r="O47" s="25"/>
      <c r="P47" s="12"/>
      <c r="Q47" s="12"/>
      <c r="R47" s="12"/>
      <c r="S47" s="12"/>
    </row>
    <row r="49" spans="2:17" s="28" customFormat="1" ht="11.25">
      <c r="B49" s="28" t="s">
        <v>231</v>
      </c>
      <c r="Q49" s="65"/>
    </row>
    <row r="50" spans="2:17" s="28" customFormat="1" ht="11.25">
      <c r="Q50" s="65"/>
    </row>
    <row r="51" spans="2:17" s="28" customFormat="1" ht="11.25">
      <c r="F51" s="28" t="s">
        <v>232</v>
      </c>
      <c r="Q51" s="65"/>
    </row>
    <row r="52" spans="2:17" s="2" customFormat="1" ht="11.25">
      <c r="Q52" s="4"/>
    </row>
    <row r="53" spans="2:17" s="2" customFormat="1" ht="11.25">
      <c r="Q53" s="4"/>
    </row>
    <row r="54" spans="2:17" s="2" customFormat="1" ht="11.25">
      <c r="Q54" s="4"/>
    </row>
    <row r="55" spans="2:17" s="2" customFormat="1" ht="12.75" customHeight="1">
      <c r="D55" s="3" t="s">
        <v>281</v>
      </c>
      <c r="E55" s="3"/>
      <c r="F55" s="3"/>
      <c r="G55" s="3"/>
      <c r="H55" s="3"/>
      <c r="I55" s="3"/>
      <c r="J55" s="3"/>
      <c r="K55" s="3"/>
      <c r="L55" s="3"/>
      <c r="M55" s="3"/>
      <c r="O55" s="306" t="s">
        <v>287</v>
      </c>
      <c r="P55" s="306"/>
      <c r="Q55" s="306"/>
    </row>
    <row r="56" spans="2:17" s="2" customFormat="1" ht="11.25">
      <c r="Q56" s="4"/>
    </row>
    <row r="57" spans="2:17" s="2" customFormat="1" ht="11.25">
      <c r="F57" s="2" t="s">
        <v>278</v>
      </c>
      <c r="N57" s="306" t="s">
        <v>289</v>
      </c>
      <c r="O57" s="306"/>
      <c r="P57" s="306"/>
      <c r="Q57" s="306"/>
    </row>
    <row r="58" spans="2:17" s="2" customFormat="1" ht="11.25">
      <c r="Q58" s="4"/>
    </row>
    <row r="59" spans="2:17" s="2" customFormat="1" ht="11.25">
      <c r="I59" s="2" t="s">
        <v>367</v>
      </c>
      <c r="Q59" s="4"/>
    </row>
  </sheetData>
  <mergeCells count="100">
    <mergeCell ref="B47:N47"/>
    <mergeCell ref="M10:S11"/>
    <mergeCell ref="M12:S14"/>
    <mergeCell ref="A42:G43"/>
    <mergeCell ref="H42:I43"/>
    <mergeCell ref="J42:M43"/>
    <mergeCell ref="A45:G45"/>
    <mergeCell ref="H45:I45"/>
    <mergeCell ref="J45:M45"/>
    <mergeCell ref="N45:O45"/>
    <mergeCell ref="J46:M46"/>
    <mergeCell ref="A44:G44"/>
    <mergeCell ref="H44:I44"/>
    <mergeCell ref="J44:M44"/>
    <mergeCell ref="N44:O44"/>
    <mergeCell ref="N46:O46"/>
    <mergeCell ref="A46:G46"/>
    <mergeCell ref="H46:I46"/>
    <mergeCell ref="N43:O43"/>
    <mergeCell ref="B38:G38"/>
    <mergeCell ref="H38:S38"/>
    <mergeCell ref="A40:N40"/>
    <mergeCell ref="N42:O42"/>
    <mergeCell ref="B36:G36"/>
    <mergeCell ref="H36:S36"/>
    <mergeCell ref="B37:G37"/>
    <mergeCell ref="H37:O37"/>
    <mergeCell ref="P37:S37"/>
    <mergeCell ref="B33:G33"/>
    <mergeCell ref="H33:S33"/>
    <mergeCell ref="B35:G35"/>
    <mergeCell ref="H35:S35"/>
    <mergeCell ref="B31:G31"/>
    <mergeCell ref="H31:O31"/>
    <mergeCell ref="P31:S31"/>
    <mergeCell ref="B32:G32"/>
    <mergeCell ref="H32:S32"/>
    <mergeCell ref="B29:G29"/>
    <mergeCell ref="H29:S29"/>
    <mergeCell ref="B30:G30"/>
    <mergeCell ref="H30:S30"/>
    <mergeCell ref="A25:C27"/>
    <mergeCell ref="D25:G25"/>
    <mergeCell ref="H25:K25"/>
    <mergeCell ref="L25:M25"/>
    <mergeCell ref="D26:G26"/>
    <mergeCell ref="H26:K26"/>
    <mergeCell ref="L26:M26"/>
    <mergeCell ref="D27:G27"/>
    <mergeCell ref="H27:K27"/>
    <mergeCell ref="L27:M27"/>
    <mergeCell ref="A22:C24"/>
    <mergeCell ref="D22:G22"/>
    <mergeCell ref="H22:K22"/>
    <mergeCell ref="L22:M22"/>
    <mergeCell ref="D23:G23"/>
    <mergeCell ref="H23:K23"/>
    <mergeCell ref="A19:C21"/>
    <mergeCell ref="D19:G19"/>
    <mergeCell ref="H19:K19"/>
    <mergeCell ref="L19:M19"/>
    <mergeCell ref="D20:G20"/>
    <mergeCell ref="H20:K20"/>
    <mergeCell ref="L18:M18"/>
    <mergeCell ref="L23:M23"/>
    <mergeCell ref="D24:G24"/>
    <mergeCell ref="H24:K24"/>
    <mergeCell ref="L24:M24"/>
    <mergeCell ref="A12:C12"/>
    <mergeCell ref="P42:S42"/>
    <mergeCell ref="D12:H12"/>
    <mergeCell ref="I12:J12"/>
    <mergeCell ref="K12:L12"/>
    <mergeCell ref="A13:C13"/>
    <mergeCell ref="D13:H13"/>
    <mergeCell ref="I13:J13"/>
    <mergeCell ref="L20:M20"/>
    <mergeCell ref="D21:G21"/>
    <mergeCell ref="K13:L13"/>
    <mergeCell ref="H21:K21"/>
    <mergeCell ref="L21:M21"/>
    <mergeCell ref="A16:H16"/>
    <mergeCell ref="A18:G18"/>
    <mergeCell ref="H18:K18"/>
    <mergeCell ref="N57:Q57"/>
    <mergeCell ref="O55:Q55"/>
    <mergeCell ref="A1:S1"/>
    <mergeCell ref="P3:S3"/>
    <mergeCell ref="A4:L4"/>
    <mergeCell ref="P4:S4"/>
    <mergeCell ref="A6:R6"/>
    <mergeCell ref="A8:C8"/>
    <mergeCell ref="A10:C10"/>
    <mergeCell ref="I10:J10"/>
    <mergeCell ref="K10:L10"/>
    <mergeCell ref="A14:C14"/>
    <mergeCell ref="D14:L14"/>
    <mergeCell ref="A11:C11"/>
    <mergeCell ref="D11:H11"/>
    <mergeCell ref="I11:L11"/>
  </mergeCells>
  <phoneticPr fontId="2" type="noConversion"/>
  <hyperlinks>
    <hyperlink ref="H32" r:id="rId1"/>
    <hyperlink ref="H38" r:id="rId2"/>
  </hyperlinks>
  <printOptions horizontalCentered="1"/>
  <pageMargins left="0.511811023622047" right="0.31496062992126" top="0.59055118110236204" bottom="0.59055118110236204" header="0.31496062992126" footer="0.31496062992126"/>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7"/>
  <sheetViews>
    <sheetView view="pageBreakPreview" zoomScaleNormal="100" zoomScaleSheetLayoutView="100" workbookViewId="0">
      <selection sqref="A1:K1"/>
    </sheetView>
  </sheetViews>
  <sheetFormatPr defaultRowHeight="12.75"/>
  <cols>
    <col min="2" max="2" width="16.42578125" customWidth="1"/>
    <col min="5" max="5" width="11.5703125" customWidth="1"/>
    <col min="6" max="6" width="11.42578125" customWidth="1"/>
    <col min="8" max="8" width="9.140625" customWidth="1"/>
    <col min="10" max="10" width="10.85546875" customWidth="1"/>
  </cols>
  <sheetData>
    <row r="1" spans="1:19">
      <c r="A1" s="324" t="s">
        <v>27</v>
      </c>
      <c r="B1" s="324"/>
      <c r="C1" s="324"/>
      <c r="D1" s="324"/>
      <c r="E1" s="324"/>
      <c r="F1" s="324"/>
      <c r="G1" s="324"/>
      <c r="H1" s="324"/>
      <c r="I1" s="324"/>
      <c r="J1" s="324"/>
      <c r="K1" s="324"/>
      <c r="L1" s="132"/>
      <c r="M1" s="132"/>
      <c r="N1" s="132"/>
      <c r="O1" s="132"/>
      <c r="P1" s="132"/>
      <c r="Q1" s="132"/>
      <c r="R1" s="132"/>
      <c r="S1" s="132"/>
    </row>
    <row r="2" spans="1:19">
      <c r="A2" s="325" t="s">
        <v>28</v>
      </c>
      <c r="B2" s="325"/>
      <c r="C2" s="325"/>
      <c r="D2" s="325"/>
      <c r="E2" s="325"/>
      <c r="F2" s="325"/>
      <c r="G2" s="325"/>
      <c r="H2" s="325"/>
      <c r="I2" s="326" t="s">
        <v>30</v>
      </c>
      <c r="J2" s="326"/>
      <c r="K2" s="326"/>
      <c r="L2" s="133"/>
      <c r="M2" s="133"/>
      <c r="N2" s="133"/>
      <c r="O2" s="133"/>
      <c r="P2" s="133"/>
      <c r="Q2" s="133"/>
      <c r="R2" s="133"/>
      <c r="S2" s="133"/>
    </row>
    <row r="3" spans="1:19">
      <c r="A3" s="321" t="s">
        <v>29</v>
      </c>
      <c r="B3" s="321"/>
      <c r="C3" s="321"/>
      <c r="D3" s="321"/>
      <c r="E3" s="321"/>
      <c r="F3" s="135"/>
      <c r="G3" s="135"/>
      <c r="H3" s="135"/>
      <c r="I3" s="327" t="s">
        <v>310</v>
      </c>
      <c r="J3" s="327"/>
      <c r="K3" s="327"/>
      <c r="L3" s="135"/>
      <c r="M3" s="135"/>
      <c r="N3" s="135"/>
      <c r="O3" s="133"/>
      <c r="P3" s="136"/>
      <c r="Q3" s="136"/>
      <c r="R3" s="136"/>
      <c r="S3" s="136"/>
    </row>
    <row r="4" spans="1:19">
      <c r="A4" s="178"/>
      <c r="B4" s="178"/>
      <c r="C4" s="178"/>
      <c r="D4" s="178"/>
      <c r="E4" s="178"/>
      <c r="F4" s="135"/>
      <c r="G4" s="135"/>
      <c r="H4" s="135"/>
      <c r="I4" s="180"/>
      <c r="J4" s="180"/>
      <c r="K4" s="180"/>
      <c r="L4" s="135"/>
      <c r="M4" s="135"/>
      <c r="N4" s="135"/>
      <c r="O4" s="133"/>
      <c r="P4" s="136"/>
      <c r="Q4" s="136"/>
      <c r="R4" s="136"/>
      <c r="S4" s="136"/>
    </row>
    <row r="5" spans="1:19" ht="21.75" customHeight="1">
      <c r="A5" s="327" t="s">
        <v>311</v>
      </c>
      <c r="B5" s="327"/>
      <c r="C5" s="327"/>
      <c r="D5" s="327"/>
      <c r="E5" s="327"/>
      <c r="F5" s="327"/>
      <c r="G5" s="327"/>
      <c r="H5" s="327"/>
      <c r="I5" s="327"/>
      <c r="J5" s="327"/>
      <c r="K5" s="327"/>
      <c r="L5" s="136"/>
      <c r="M5" s="136"/>
      <c r="N5" s="136"/>
      <c r="O5" s="136"/>
      <c r="P5" s="136"/>
      <c r="Q5" s="136"/>
      <c r="R5" s="136"/>
      <c r="S5" s="136"/>
    </row>
    <row r="6" spans="1:19" ht="30" customHeight="1">
      <c r="A6" s="328"/>
      <c r="B6" s="328"/>
      <c r="C6" s="328"/>
      <c r="D6" s="135"/>
      <c r="E6" s="178"/>
      <c r="F6" s="178"/>
      <c r="G6" s="178"/>
      <c r="H6" s="329" t="s">
        <v>312</v>
      </c>
      <c r="I6" s="329"/>
      <c r="J6" s="329"/>
      <c r="K6" s="135"/>
      <c r="L6" s="178"/>
      <c r="M6" s="133"/>
      <c r="N6" s="135"/>
      <c r="O6" s="135"/>
      <c r="P6" s="135"/>
      <c r="Q6" s="135"/>
      <c r="R6" s="135"/>
      <c r="S6" s="135"/>
    </row>
    <row r="7" spans="1:19">
      <c r="A7" s="321"/>
      <c r="B7" s="321"/>
      <c r="C7" s="321"/>
      <c r="D7" s="178"/>
      <c r="E7" s="178"/>
      <c r="F7" s="178"/>
      <c r="G7" s="178"/>
      <c r="H7" s="329"/>
      <c r="I7" s="329"/>
      <c r="J7" s="329"/>
      <c r="K7" s="135"/>
      <c r="L7" s="135"/>
      <c r="M7" s="135"/>
      <c r="N7" s="135"/>
      <c r="O7" s="135"/>
      <c r="P7" s="135"/>
      <c r="Q7" s="135"/>
      <c r="R7" s="135"/>
      <c r="S7" s="135"/>
    </row>
    <row r="8" spans="1:19">
      <c r="A8" s="135"/>
      <c r="B8" s="135"/>
      <c r="C8" s="135"/>
      <c r="D8" s="135"/>
      <c r="E8" s="135"/>
      <c r="F8" s="135"/>
      <c r="G8" s="135"/>
      <c r="H8" s="135"/>
      <c r="I8" s="135"/>
      <c r="J8" s="135"/>
      <c r="K8" s="135"/>
      <c r="L8" s="135"/>
      <c r="M8" s="135"/>
      <c r="N8" s="135"/>
      <c r="O8" s="135"/>
      <c r="P8" s="135"/>
      <c r="Q8" s="135"/>
      <c r="R8" s="135"/>
      <c r="S8" s="135"/>
    </row>
    <row r="9" spans="1:19" ht="32.25" customHeight="1">
      <c r="A9" s="330" t="s">
        <v>2</v>
      </c>
      <c r="B9" s="330" t="s">
        <v>313</v>
      </c>
      <c r="C9" s="330" t="s">
        <v>314</v>
      </c>
      <c r="D9" s="139"/>
      <c r="E9" s="330" t="s">
        <v>315</v>
      </c>
      <c r="F9" s="330"/>
      <c r="G9" s="330" t="s">
        <v>270</v>
      </c>
      <c r="H9" s="330" t="s">
        <v>316</v>
      </c>
      <c r="I9" s="330" t="s">
        <v>271</v>
      </c>
      <c r="J9" s="330"/>
      <c r="K9" s="330"/>
      <c r="L9" s="135"/>
      <c r="M9" s="135"/>
      <c r="N9" s="177"/>
      <c r="O9" s="177"/>
      <c r="P9" s="177"/>
      <c r="Q9" s="177"/>
      <c r="R9" s="178"/>
      <c r="S9" s="178"/>
    </row>
    <row r="10" spans="1:19" ht="33.75">
      <c r="A10" s="330"/>
      <c r="B10" s="330"/>
      <c r="C10" s="330"/>
      <c r="D10" s="179" t="s">
        <v>45</v>
      </c>
      <c r="E10" s="179" t="s">
        <v>317</v>
      </c>
      <c r="F10" s="179" t="s">
        <v>318</v>
      </c>
      <c r="G10" s="330"/>
      <c r="H10" s="330"/>
      <c r="I10" s="330"/>
      <c r="J10" s="179" t="s">
        <v>240</v>
      </c>
      <c r="K10" s="179" t="s">
        <v>241</v>
      </c>
      <c r="L10" s="320"/>
      <c r="M10" s="320"/>
      <c r="N10" s="177"/>
      <c r="O10" s="177"/>
      <c r="P10" s="177"/>
      <c r="Q10" s="177"/>
      <c r="R10" s="178"/>
      <c r="S10" s="178"/>
    </row>
    <row r="11" spans="1:19">
      <c r="A11" s="179" t="s">
        <v>182</v>
      </c>
      <c r="B11" s="179">
        <v>1</v>
      </c>
      <c r="C11" s="179">
        <v>2</v>
      </c>
      <c r="D11" s="179">
        <v>3</v>
      </c>
      <c r="E11" s="179">
        <v>4</v>
      </c>
      <c r="F11" s="179">
        <v>5</v>
      </c>
      <c r="G11" s="179">
        <v>6</v>
      </c>
      <c r="H11" s="179">
        <v>7</v>
      </c>
      <c r="I11" s="179">
        <v>8</v>
      </c>
      <c r="J11" s="179">
        <v>9</v>
      </c>
      <c r="K11" s="179">
        <v>10</v>
      </c>
      <c r="L11" s="320"/>
      <c r="M11" s="320"/>
      <c r="N11" s="177"/>
      <c r="O11" s="177"/>
      <c r="P11" s="177"/>
      <c r="Q11" s="177"/>
      <c r="R11" s="178"/>
      <c r="S11" s="178"/>
    </row>
    <row r="12" spans="1:19" ht="22.5">
      <c r="A12" s="139" t="s">
        <v>319</v>
      </c>
      <c r="B12" s="179">
        <v>1</v>
      </c>
      <c r="C12" s="179">
        <v>7</v>
      </c>
      <c r="D12" s="179">
        <v>3</v>
      </c>
      <c r="E12" s="179">
        <v>105</v>
      </c>
      <c r="F12" s="181">
        <v>35845</v>
      </c>
      <c r="G12" s="179">
        <v>5814</v>
      </c>
      <c r="H12" s="179">
        <v>26083</v>
      </c>
      <c r="I12" s="179">
        <v>112</v>
      </c>
      <c r="J12" s="179"/>
      <c r="K12" s="179">
        <v>44</v>
      </c>
      <c r="L12" s="320"/>
      <c r="M12" s="320"/>
      <c r="N12" s="177"/>
      <c r="O12" s="177"/>
      <c r="P12" s="177"/>
      <c r="Q12" s="177"/>
      <c r="R12" s="178"/>
      <c r="S12" s="178"/>
    </row>
    <row r="13" spans="1:19">
      <c r="A13" s="135"/>
      <c r="B13" s="135"/>
      <c r="C13" s="135"/>
      <c r="D13" s="321"/>
      <c r="E13" s="321"/>
      <c r="F13" s="321"/>
      <c r="G13" s="321"/>
      <c r="H13" s="320"/>
      <c r="I13" s="320"/>
      <c r="J13" s="320"/>
      <c r="K13" s="320"/>
      <c r="L13" s="320"/>
      <c r="M13" s="320"/>
      <c r="N13" s="177"/>
      <c r="O13" s="177"/>
      <c r="P13" s="177"/>
      <c r="Q13" s="177"/>
      <c r="R13" s="178"/>
      <c r="S13" s="178"/>
    </row>
    <row r="14" spans="1:19">
      <c r="A14" s="135"/>
      <c r="B14" s="135"/>
      <c r="C14" s="135"/>
      <c r="D14" s="178"/>
      <c r="E14" s="178"/>
      <c r="F14" s="178"/>
      <c r="G14" s="178"/>
      <c r="H14" s="177"/>
      <c r="I14" s="177"/>
      <c r="J14" s="177"/>
      <c r="K14" s="177"/>
      <c r="L14" s="177"/>
      <c r="M14" s="177"/>
      <c r="N14" s="177"/>
      <c r="O14" s="177"/>
      <c r="P14" s="177"/>
      <c r="Q14" s="177"/>
      <c r="R14" s="178"/>
      <c r="S14" s="178"/>
    </row>
    <row r="15" spans="1:19">
      <c r="A15" s="322" t="s">
        <v>320</v>
      </c>
      <c r="B15" s="322"/>
      <c r="C15" s="322"/>
      <c r="D15" s="322"/>
      <c r="E15" s="322"/>
      <c r="F15" s="322"/>
      <c r="G15" s="322"/>
      <c r="H15" s="322"/>
      <c r="I15" s="322"/>
      <c r="J15" s="322"/>
      <c r="K15" s="322"/>
      <c r="L15" s="322"/>
      <c r="M15" s="322"/>
      <c r="N15" s="322"/>
      <c r="O15" s="322"/>
      <c r="P15" s="322"/>
      <c r="Q15" s="322"/>
      <c r="R15" s="322"/>
      <c r="S15" s="322"/>
    </row>
    <row r="16" spans="1:19">
      <c r="A16" s="322" t="s">
        <v>321</v>
      </c>
      <c r="B16" s="322"/>
      <c r="C16" s="322"/>
      <c r="D16" s="322"/>
      <c r="E16" s="322"/>
      <c r="F16" s="322"/>
      <c r="G16" s="322"/>
      <c r="H16" s="322"/>
      <c r="I16" s="322"/>
      <c r="J16" s="322"/>
      <c r="K16" s="322"/>
      <c r="L16" s="322"/>
      <c r="M16" s="322"/>
      <c r="N16" s="322"/>
      <c r="O16" s="322"/>
      <c r="P16" s="322"/>
      <c r="Q16" s="322"/>
      <c r="R16" s="322"/>
      <c r="S16" s="322"/>
    </row>
    <row r="17" spans="1:19">
      <c r="A17" s="176"/>
      <c r="B17" s="176"/>
      <c r="C17" s="176"/>
      <c r="D17" s="176"/>
      <c r="E17" s="176"/>
      <c r="F17" s="176"/>
      <c r="G17" s="176"/>
      <c r="H17" s="176"/>
      <c r="I17" s="176"/>
      <c r="J17" s="176"/>
      <c r="K17" s="176"/>
      <c r="L17" s="176"/>
      <c r="M17" s="176"/>
      <c r="N17" s="176"/>
      <c r="O17" s="176"/>
      <c r="P17" s="176"/>
      <c r="Q17" s="176"/>
      <c r="R17" s="176"/>
      <c r="S17" s="176"/>
    </row>
    <row r="18" spans="1:19">
      <c r="A18" s="322" t="s">
        <v>365</v>
      </c>
      <c r="B18" s="322"/>
      <c r="C18" s="322"/>
      <c r="D18" s="322"/>
      <c r="E18" s="322"/>
      <c r="F18" s="322"/>
      <c r="G18" s="322"/>
      <c r="H18" s="322"/>
      <c r="I18" s="322"/>
      <c r="J18" s="322"/>
      <c r="K18" s="322"/>
      <c r="L18" s="322"/>
      <c r="M18" s="322"/>
      <c r="N18" s="322"/>
      <c r="O18" s="322"/>
      <c r="P18" s="322"/>
      <c r="Q18" s="322"/>
      <c r="R18" s="322"/>
      <c r="S18" s="322"/>
    </row>
    <row r="19" spans="1:19" ht="24.95" customHeight="1">
      <c r="A19" s="143"/>
      <c r="B19" s="143"/>
      <c r="C19" s="143"/>
      <c r="D19" s="143"/>
      <c r="E19" s="143"/>
      <c r="F19" s="143"/>
      <c r="G19" s="143"/>
      <c r="H19" s="143"/>
      <c r="I19" s="143"/>
      <c r="J19" s="143"/>
      <c r="K19" s="143"/>
      <c r="L19" s="143"/>
      <c r="M19" s="143"/>
      <c r="N19" s="143"/>
      <c r="O19" s="143"/>
      <c r="P19" s="143"/>
      <c r="Q19" s="143"/>
      <c r="R19" s="143"/>
      <c r="S19" s="143"/>
    </row>
    <row r="20" spans="1:19">
      <c r="A20" s="144"/>
      <c r="B20" s="144"/>
      <c r="C20" s="144"/>
      <c r="D20" s="144"/>
      <c r="E20" s="144"/>
      <c r="F20" s="144"/>
      <c r="G20" s="144"/>
      <c r="H20" s="144"/>
      <c r="I20" s="144"/>
      <c r="J20" s="144"/>
      <c r="K20" s="144"/>
      <c r="L20" s="144"/>
      <c r="M20" s="144"/>
      <c r="N20" s="144"/>
      <c r="O20" s="144"/>
      <c r="P20" s="144"/>
      <c r="Q20" s="144"/>
      <c r="R20" s="144"/>
      <c r="S20" s="144"/>
    </row>
    <row r="21" spans="1:19">
      <c r="A21" s="127"/>
      <c r="B21" s="130"/>
      <c r="C21" s="130"/>
      <c r="D21" s="130"/>
      <c r="E21" s="130"/>
      <c r="F21" s="130"/>
      <c r="G21" s="130"/>
      <c r="H21" s="130"/>
      <c r="I21" s="130"/>
      <c r="J21" s="78"/>
      <c r="K21" s="78"/>
    </row>
    <row r="22" spans="1:19">
      <c r="A22" s="127"/>
      <c r="B22" s="127"/>
      <c r="C22" s="127"/>
      <c r="D22" s="127"/>
      <c r="E22" s="127"/>
      <c r="F22" s="127"/>
      <c r="G22" s="127"/>
      <c r="H22" s="127"/>
      <c r="I22" s="127"/>
      <c r="J22" s="127"/>
      <c r="K22" s="127"/>
    </row>
    <row r="23" spans="1:19">
      <c r="A23" s="76"/>
      <c r="B23" s="76"/>
      <c r="C23" s="76"/>
      <c r="D23" s="76"/>
      <c r="E23" s="76"/>
      <c r="F23" s="76"/>
      <c r="G23" s="76"/>
      <c r="H23" s="76"/>
      <c r="I23" s="76"/>
      <c r="J23" s="76"/>
      <c r="K23" s="76"/>
    </row>
    <row r="24" spans="1:19" ht="14.25">
      <c r="A24" s="82"/>
      <c r="B24" s="128"/>
      <c r="C24" s="128"/>
      <c r="D24" s="128"/>
      <c r="E24" s="128"/>
      <c r="F24" s="128"/>
      <c r="G24" s="128"/>
      <c r="H24" s="131"/>
      <c r="I24" s="82"/>
      <c r="J24" s="82"/>
      <c r="K24" s="83"/>
    </row>
    <row r="25" spans="1:19" ht="14.25" customHeight="1">
      <c r="A25" s="128"/>
      <c r="B25" s="128"/>
      <c r="C25" s="128"/>
      <c r="D25" s="128"/>
      <c r="E25" s="128"/>
      <c r="F25" s="128"/>
      <c r="G25" s="128"/>
      <c r="H25" s="128"/>
      <c r="I25" s="128"/>
      <c r="J25" s="128"/>
      <c r="K25" s="128"/>
    </row>
    <row r="26" spans="1:19" ht="20.100000000000001" customHeight="1">
      <c r="A26" s="81"/>
      <c r="B26" s="323"/>
      <c r="C26" s="323"/>
      <c r="D26" s="323"/>
      <c r="E26" s="323"/>
      <c r="F26" s="323"/>
      <c r="G26" s="323"/>
      <c r="H26" s="323"/>
      <c r="I26" s="81"/>
      <c r="J26" s="81"/>
      <c r="K26" s="81"/>
    </row>
    <row r="27" spans="1:19" ht="20.100000000000001" customHeight="1">
      <c r="A27" s="128"/>
      <c r="B27" s="323"/>
      <c r="C27" s="323"/>
      <c r="D27" s="323"/>
      <c r="E27" s="323"/>
      <c r="F27" s="323"/>
      <c r="G27" s="323"/>
      <c r="H27" s="323"/>
      <c r="I27" s="128"/>
      <c r="J27" s="128"/>
      <c r="K27" s="128"/>
    </row>
    <row r="28" spans="1:19" ht="20.100000000000001" customHeight="1">
      <c r="A28" s="128"/>
      <c r="B28" s="78"/>
      <c r="C28" s="78"/>
      <c r="D28" s="78"/>
      <c r="E28" s="78"/>
      <c r="F28" s="78"/>
      <c r="G28" s="78"/>
      <c r="H28" s="78"/>
      <c r="I28" s="128"/>
      <c r="J28" s="128"/>
      <c r="K28" s="128"/>
    </row>
    <row r="29" spans="1:19" ht="20.100000000000001" customHeight="1">
      <c r="A29" s="128"/>
      <c r="B29" s="127"/>
      <c r="C29" s="130"/>
      <c r="D29" s="130"/>
      <c r="E29" s="130"/>
      <c r="F29" s="130"/>
      <c r="G29" s="130"/>
      <c r="H29" s="130"/>
      <c r="I29" s="128"/>
      <c r="J29" s="128"/>
      <c r="K29" s="128"/>
    </row>
    <row r="30" spans="1:19" ht="15">
      <c r="A30" s="318"/>
      <c r="B30" s="318"/>
      <c r="C30" s="80"/>
      <c r="D30" s="318"/>
      <c r="E30" s="318"/>
      <c r="F30" s="318"/>
      <c r="G30" s="318"/>
      <c r="H30" s="318"/>
      <c r="I30" s="318"/>
      <c r="J30" s="318"/>
      <c r="K30" s="318"/>
    </row>
    <row r="31" spans="1:19" ht="14.25">
      <c r="A31" s="318"/>
      <c r="B31" s="318"/>
      <c r="C31" s="128"/>
      <c r="D31" s="318"/>
      <c r="E31" s="318"/>
      <c r="F31" s="318"/>
      <c r="G31" s="318"/>
      <c r="H31" s="318"/>
      <c r="I31" s="318"/>
      <c r="J31" s="318"/>
      <c r="K31" s="318"/>
    </row>
    <row r="32" spans="1:19" ht="14.25">
      <c r="A32" s="128"/>
      <c r="B32" s="317"/>
      <c r="C32" s="317"/>
      <c r="D32" s="317"/>
      <c r="E32" s="317"/>
      <c r="F32" s="317"/>
      <c r="G32" s="317"/>
      <c r="H32" s="317"/>
      <c r="I32" s="128"/>
      <c r="J32" s="128"/>
      <c r="K32" s="128"/>
    </row>
    <row r="33" spans="1:11" ht="14.25">
      <c r="A33" s="319"/>
      <c r="B33" s="319"/>
      <c r="C33" s="319"/>
      <c r="D33" s="319"/>
      <c r="E33" s="128"/>
      <c r="F33" s="128"/>
      <c r="G33" s="128"/>
      <c r="H33" s="128"/>
      <c r="I33" s="128"/>
      <c r="J33" s="128"/>
      <c r="K33" s="129"/>
    </row>
    <row r="34" spans="1:11" ht="14.25">
      <c r="A34" s="319"/>
      <c r="B34" s="319"/>
      <c r="C34" s="128"/>
      <c r="D34" s="128"/>
      <c r="E34" s="128"/>
      <c r="F34" s="128"/>
      <c r="G34" s="128"/>
      <c r="H34" s="128"/>
      <c r="I34" s="128"/>
      <c r="J34" s="81"/>
      <c r="K34" s="128"/>
    </row>
    <row r="35" spans="1:11" ht="14.25">
      <c r="A35" s="128"/>
      <c r="B35" s="128"/>
      <c r="C35" s="128"/>
      <c r="D35" s="128"/>
      <c r="E35" s="128"/>
      <c r="F35" s="128"/>
      <c r="G35" s="128"/>
      <c r="H35" s="128"/>
      <c r="I35" s="128"/>
      <c r="J35" s="128"/>
      <c r="K35" s="128"/>
    </row>
    <row r="36" spans="1:11">
      <c r="A36" s="316"/>
      <c r="B36" s="316"/>
      <c r="C36" s="316"/>
      <c r="D36" s="316"/>
      <c r="E36" s="316"/>
      <c r="F36" s="316"/>
      <c r="G36" s="316"/>
      <c r="H36" s="316"/>
      <c r="I36" s="316"/>
      <c r="J36" s="316"/>
      <c r="K36" s="316"/>
    </row>
    <row r="37" spans="1:11" ht="14.25">
      <c r="A37" s="73"/>
      <c r="B37" s="73"/>
      <c r="C37" s="73"/>
      <c r="D37" s="73"/>
      <c r="E37" s="73"/>
      <c r="F37" s="73"/>
      <c r="G37" s="73"/>
      <c r="H37" s="73"/>
      <c r="I37" s="73"/>
      <c r="J37" s="73"/>
      <c r="K37" s="73"/>
    </row>
    <row r="38" spans="1:11">
      <c r="A38" s="314"/>
      <c r="B38" s="314"/>
      <c r="C38" s="314"/>
      <c r="D38" s="314"/>
      <c r="E38" s="314"/>
      <c r="F38" s="314"/>
      <c r="G38" s="314"/>
      <c r="H38" s="314"/>
      <c r="I38" s="314"/>
      <c r="J38" s="314"/>
      <c r="K38" s="314"/>
    </row>
    <row r="39" spans="1:11" ht="15">
      <c r="A39" s="315"/>
      <c r="B39" s="315"/>
      <c r="C39" s="315"/>
      <c r="D39" s="315"/>
      <c r="E39" s="315"/>
      <c r="F39" s="315"/>
      <c r="G39" s="72"/>
      <c r="H39" s="315"/>
      <c r="I39" s="315"/>
      <c r="J39" s="315"/>
      <c r="K39" s="315"/>
    </row>
    <row r="40" spans="1:11" ht="14.25">
      <c r="A40" s="315"/>
      <c r="B40" s="315"/>
      <c r="C40" s="315"/>
      <c r="D40" s="315"/>
      <c r="E40" s="315"/>
      <c r="F40" s="315"/>
      <c r="G40" s="73"/>
      <c r="H40" s="315"/>
      <c r="I40" s="315"/>
      <c r="J40" s="315"/>
      <c r="K40" s="315"/>
    </row>
    <row r="48" spans="1:11">
      <c r="A48" s="79"/>
      <c r="B48" s="79"/>
      <c r="C48" s="79"/>
      <c r="D48" s="79"/>
      <c r="E48" s="79"/>
      <c r="F48" s="79"/>
      <c r="G48" s="79"/>
      <c r="H48" s="79"/>
      <c r="I48" s="79"/>
      <c r="J48" s="79"/>
      <c r="K48" s="79"/>
    </row>
    <row r="49" spans="1:11">
      <c r="A49" s="79"/>
      <c r="B49" s="79"/>
      <c r="C49" s="79"/>
      <c r="D49" s="79"/>
      <c r="E49" s="79"/>
      <c r="F49" s="79"/>
      <c r="G49" s="79"/>
      <c r="H49" s="79"/>
      <c r="I49" s="79"/>
      <c r="J49" s="79"/>
      <c r="K49" s="79"/>
    </row>
    <row r="50" spans="1:11">
      <c r="A50" s="75"/>
      <c r="B50" s="79"/>
      <c r="C50" s="75"/>
      <c r="D50" s="75"/>
      <c r="E50" s="75"/>
      <c r="F50" s="75"/>
      <c r="G50" s="75"/>
      <c r="H50" s="75"/>
      <c r="I50" s="79"/>
      <c r="J50" s="75"/>
      <c r="K50" s="75"/>
    </row>
    <row r="51" spans="1:11">
      <c r="A51" s="75"/>
      <c r="B51" s="75"/>
      <c r="C51" s="75"/>
      <c r="D51" s="75"/>
      <c r="E51" s="75"/>
      <c r="F51" s="75"/>
      <c r="G51" s="75"/>
      <c r="H51" s="75"/>
      <c r="I51" s="75"/>
      <c r="J51" s="75"/>
      <c r="K51" s="75"/>
    </row>
    <row r="52" spans="1:11">
      <c r="A52" s="75"/>
      <c r="B52" s="75"/>
      <c r="C52" s="75"/>
      <c r="D52" s="75"/>
      <c r="E52" s="75"/>
      <c r="F52" s="75"/>
      <c r="G52" s="75"/>
      <c r="H52" s="75"/>
      <c r="I52" s="75"/>
      <c r="J52" s="75"/>
      <c r="K52" s="75"/>
    </row>
    <row r="53" spans="1:11">
      <c r="A53" s="75"/>
      <c r="B53" s="75"/>
      <c r="C53" s="75"/>
      <c r="D53" s="75"/>
      <c r="E53" s="75"/>
      <c r="F53" s="75"/>
      <c r="G53" s="75"/>
      <c r="H53" s="75"/>
      <c r="I53" s="75"/>
      <c r="J53" s="75"/>
      <c r="K53" s="75"/>
    </row>
    <row r="54" spans="1:11">
      <c r="A54" s="75"/>
      <c r="B54" s="75"/>
      <c r="C54" s="75"/>
      <c r="D54" s="75"/>
      <c r="E54" s="75"/>
      <c r="F54" s="75"/>
      <c r="G54" s="75"/>
      <c r="H54" s="75"/>
      <c r="I54" s="75"/>
      <c r="J54" s="75"/>
      <c r="K54" s="75"/>
    </row>
    <row r="55" spans="1:11" ht="24.95" customHeight="1">
      <c r="A55" s="75"/>
      <c r="B55" s="75"/>
      <c r="C55" s="75"/>
      <c r="D55" s="75"/>
      <c r="E55" s="75"/>
      <c r="F55" s="75"/>
      <c r="G55" s="75"/>
      <c r="H55" s="75"/>
      <c r="I55" s="75"/>
      <c r="J55" s="75"/>
      <c r="K55" s="75"/>
    </row>
    <row r="56" spans="1:11">
      <c r="A56" s="75"/>
      <c r="B56" s="75"/>
      <c r="C56" s="75"/>
      <c r="D56" s="75"/>
      <c r="E56" s="75"/>
      <c r="F56" s="75"/>
      <c r="G56" s="75"/>
      <c r="H56" s="75"/>
      <c r="I56" s="75"/>
      <c r="J56" s="75"/>
      <c r="K56" s="75"/>
    </row>
    <row r="57" spans="1:11">
      <c r="A57" s="75"/>
      <c r="B57" s="75"/>
      <c r="C57" s="75"/>
      <c r="D57" s="75"/>
      <c r="E57" s="75"/>
      <c r="F57" s="75"/>
      <c r="G57" s="75"/>
      <c r="H57" s="75"/>
      <c r="I57" s="75"/>
      <c r="J57" s="75"/>
      <c r="K57" s="75"/>
    </row>
    <row r="58" spans="1:11">
      <c r="A58" s="75"/>
      <c r="B58" s="75"/>
      <c r="C58" s="75"/>
      <c r="D58" s="75"/>
      <c r="E58" s="75"/>
      <c r="F58" s="75"/>
      <c r="G58" s="75"/>
      <c r="H58" s="75"/>
      <c r="I58" s="75"/>
      <c r="J58" s="75"/>
      <c r="K58" s="75"/>
    </row>
    <row r="59" spans="1:11">
      <c r="A59" s="76"/>
      <c r="B59" s="76"/>
      <c r="C59" s="76"/>
      <c r="D59" s="76"/>
      <c r="E59" s="76"/>
      <c r="F59" s="76"/>
      <c r="G59" s="76"/>
      <c r="H59" s="76"/>
      <c r="I59" s="76"/>
      <c r="J59" s="76"/>
      <c r="K59" s="76"/>
    </row>
    <row r="60" spans="1:11">
      <c r="A60" s="77"/>
      <c r="B60" s="78"/>
      <c r="C60" s="78"/>
      <c r="D60" s="78"/>
      <c r="E60" s="78"/>
      <c r="F60" s="78"/>
      <c r="G60" s="78"/>
      <c r="H60" s="78"/>
      <c r="I60" s="78"/>
      <c r="J60" s="75"/>
      <c r="K60" s="75"/>
    </row>
    <row r="70" spans="1:7">
      <c r="A70" s="79"/>
      <c r="B70" s="79"/>
      <c r="C70" s="79"/>
      <c r="D70" s="79"/>
      <c r="E70" s="79"/>
      <c r="F70" s="79"/>
      <c r="G70" s="79"/>
    </row>
    <row r="71" spans="1:7">
      <c r="A71" s="75"/>
      <c r="B71" s="75"/>
      <c r="C71" s="75"/>
      <c r="D71" s="75"/>
      <c r="E71" s="75"/>
      <c r="F71" s="75"/>
      <c r="G71" s="75"/>
    </row>
    <row r="72" spans="1:7">
      <c r="A72" s="75"/>
      <c r="B72" s="75"/>
      <c r="C72" s="75"/>
      <c r="D72" s="75"/>
      <c r="E72" s="75"/>
      <c r="F72" s="75"/>
      <c r="G72" s="75"/>
    </row>
    <row r="73" spans="1:7">
      <c r="A73" s="75"/>
      <c r="B73" s="75"/>
      <c r="C73" s="75"/>
      <c r="D73" s="75"/>
      <c r="E73" s="75"/>
      <c r="F73" s="75"/>
      <c r="G73" s="75"/>
    </row>
    <row r="74" spans="1:7">
      <c r="A74" s="75"/>
      <c r="B74" s="75"/>
      <c r="C74" s="75"/>
      <c r="D74" s="75"/>
      <c r="E74" s="75"/>
      <c r="F74" s="75"/>
      <c r="G74" s="75"/>
    </row>
    <row r="75" spans="1:7">
      <c r="A75" s="75"/>
      <c r="B75" s="75"/>
      <c r="C75" s="75"/>
      <c r="D75" s="75"/>
      <c r="E75" s="75"/>
      <c r="F75" s="75"/>
      <c r="G75" s="75"/>
    </row>
    <row r="76" spans="1:7">
      <c r="A76" s="75"/>
      <c r="B76" s="75"/>
      <c r="C76" s="75"/>
      <c r="D76" s="75"/>
      <c r="E76" s="75"/>
      <c r="F76" s="75"/>
      <c r="G76" s="75"/>
    </row>
    <row r="77" spans="1:7" ht="24.95" customHeight="1">
      <c r="A77" s="313"/>
      <c r="B77" s="313"/>
      <c r="C77" s="313"/>
      <c r="D77" s="80"/>
      <c r="E77" s="313"/>
      <c r="F77" s="313"/>
      <c r="G77" s="313"/>
    </row>
    <row r="78" spans="1:7">
      <c r="A78" s="313"/>
      <c r="B78" s="313"/>
      <c r="C78" s="313"/>
      <c r="D78" s="75"/>
      <c r="E78" s="313"/>
      <c r="F78" s="313"/>
      <c r="G78" s="313"/>
    </row>
    <row r="79" spans="1:7">
      <c r="A79" s="75"/>
      <c r="B79" s="75"/>
      <c r="C79" s="75"/>
      <c r="D79" s="75"/>
      <c r="E79" s="75"/>
      <c r="F79" s="75"/>
      <c r="G79" s="75"/>
    </row>
    <row r="80" spans="1:7">
      <c r="A80" s="75"/>
      <c r="B80" s="75"/>
      <c r="C80" s="75"/>
      <c r="D80" s="75"/>
      <c r="E80" s="75"/>
      <c r="F80" s="75"/>
      <c r="G80" s="75"/>
    </row>
    <row r="81" spans="1:7">
      <c r="A81" s="81"/>
      <c r="B81" s="81"/>
      <c r="C81" s="81"/>
      <c r="D81" s="81"/>
      <c r="E81" s="81"/>
      <c r="F81" s="81"/>
      <c r="G81" s="81"/>
    </row>
    <row r="167" spans="1:1" ht="13.5" thickBot="1">
      <c r="A167" s="74"/>
    </row>
  </sheetData>
  <mergeCells count="64">
    <mergeCell ref="A5:K5"/>
    <mergeCell ref="A6:C6"/>
    <mergeCell ref="H6:J7"/>
    <mergeCell ref="A7:C7"/>
    <mergeCell ref="A9:A10"/>
    <mergeCell ref="B9:B10"/>
    <mergeCell ref="C9:C10"/>
    <mergeCell ref="E9:F9"/>
    <mergeCell ref="G9:G10"/>
    <mergeCell ref="H9:H10"/>
    <mergeCell ref="I9:I10"/>
    <mergeCell ref="J9:K9"/>
    <mergeCell ref="A1:K1"/>
    <mergeCell ref="A2:H2"/>
    <mergeCell ref="I2:K2"/>
    <mergeCell ref="A3:E3"/>
    <mergeCell ref="I3:K3"/>
    <mergeCell ref="A15:S15"/>
    <mergeCell ref="E26:E27"/>
    <mergeCell ref="F26:F27"/>
    <mergeCell ref="G26:G27"/>
    <mergeCell ref="A16:S16"/>
    <mergeCell ref="A18:S18"/>
    <mergeCell ref="H26:H27"/>
    <mergeCell ref="B26:B27"/>
    <mergeCell ref="C26:C27"/>
    <mergeCell ref="D26:D27"/>
    <mergeCell ref="L10:M10"/>
    <mergeCell ref="L11:M11"/>
    <mergeCell ref="L12:M12"/>
    <mergeCell ref="D13:G13"/>
    <mergeCell ref="H13:K13"/>
    <mergeCell ref="L13:M13"/>
    <mergeCell ref="I39:I40"/>
    <mergeCell ref="A36:K36"/>
    <mergeCell ref="B32:H32"/>
    <mergeCell ref="E30:E31"/>
    <mergeCell ref="F30:F31"/>
    <mergeCell ref="G30:G31"/>
    <mergeCell ref="K30:K31"/>
    <mergeCell ref="H30:H31"/>
    <mergeCell ref="I30:I31"/>
    <mergeCell ref="J30:J31"/>
    <mergeCell ref="A33:D33"/>
    <mergeCell ref="A34:B34"/>
    <mergeCell ref="A30:A31"/>
    <mergeCell ref="B30:B31"/>
    <mergeCell ref="D30:D31"/>
    <mergeCell ref="G77:G78"/>
    <mergeCell ref="A38:K38"/>
    <mergeCell ref="A39:A40"/>
    <mergeCell ref="B39:B40"/>
    <mergeCell ref="C39:C40"/>
    <mergeCell ref="D39:D40"/>
    <mergeCell ref="E39:E40"/>
    <mergeCell ref="A77:A78"/>
    <mergeCell ref="B77:B78"/>
    <mergeCell ref="C77:C78"/>
    <mergeCell ref="E77:E78"/>
    <mergeCell ref="F77:F78"/>
    <mergeCell ref="F39:F40"/>
    <mergeCell ref="H39:H40"/>
    <mergeCell ref="J39:J40"/>
    <mergeCell ref="K39:K40"/>
  </mergeCells>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100" zoomScaleSheetLayoutView="100" workbookViewId="0">
      <selection activeCell="A21" sqref="A21:L21"/>
    </sheetView>
  </sheetViews>
  <sheetFormatPr defaultRowHeight="12.75"/>
  <sheetData>
    <row r="1" spans="1:12">
      <c r="A1" s="324" t="s">
        <v>27</v>
      </c>
      <c r="B1" s="324"/>
      <c r="C1" s="324"/>
      <c r="D1" s="324"/>
      <c r="E1" s="324"/>
      <c r="F1" s="324"/>
      <c r="G1" s="324"/>
      <c r="H1" s="324"/>
      <c r="I1" s="324"/>
      <c r="J1" s="324"/>
      <c r="K1" s="324"/>
      <c r="L1" s="135"/>
    </row>
    <row r="2" spans="1:12" ht="16.5" customHeight="1">
      <c r="A2" s="325" t="s">
        <v>28</v>
      </c>
      <c r="B2" s="325"/>
      <c r="C2" s="325"/>
      <c r="D2" s="325"/>
      <c r="E2" s="325"/>
      <c r="F2" s="325"/>
      <c r="G2" s="325"/>
      <c r="H2" s="325"/>
      <c r="I2" s="326" t="s">
        <v>30</v>
      </c>
      <c r="J2" s="326"/>
      <c r="K2" s="326"/>
      <c r="L2" s="135"/>
    </row>
    <row r="3" spans="1:12" ht="23.25" customHeight="1">
      <c r="A3" s="321" t="s">
        <v>29</v>
      </c>
      <c r="B3" s="321"/>
      <c r="C3" s="321"/>
      <c r="D3" s="321"/>
      <c r="E3" s="321"/>
      <c r="F3" s="135"/>
      <c r="G3" s="135"/>
      <c r="H3" s="135"/>
      <c r="I3" s="327" t="s">
        <v>322</v>
      </c>
      <c r="J3" s="327"/>
      <c r="K3" s="327"/>
      <c r="L3" s="145"/>
    </row>
    <row r="4" spans="1:12" ht="36" customHeight="1">
      <c r="A4" s="327" t="s">
        <v>311</v>
      </c>
      <c r="B4" s="327"/>
      <c r="C4" s="327"/>
      <c r="D4" s="327"/>
      <c r="E4" s="327"/>
      <c r="F4" s="327"/>
      <c r="G4" s="327"/>
      <c r="H4" s="327"/>
      <c r="I4" s="327"/>
      <c r="J4" s="327"/>
      <c r="K4" s="327"/>
      <c r="L4" s="134"/>
    </row>
    <row r="5" spans="1:12" ht="21" customHeight="1">
      <c r="A5" s="145"/>
      <c r="B5" s="145"/>
      <c r="C5" s="145"/>
      <c r="D5" s="135"/>
      <c r="E5" s="134"/>
      <c r="F5" s="134"/>
      <c r="G5" s="134"/>
      <c r="H5" s="320" t="s">
        <v>312</v>
      </c>
      <c r="I5" s="320"/>
      <c r="J5" s="320"/>
      <c r="K5" s="320"/>
      <c r="L5" s="135"/>
    </row>
    <row r="6" spans="1:12">
      <c r="A6" s="135"/>
      <c r="B6" s="135"/>
      <c r="C6" s="135"/>
      <c r="D6" s="134"/>
      <c r="E6" s="134"/>
      <c r="F6" s="134"/>
      <c r="G6" s="134"/>
      <c r="H6" s="320"/>
      <c r="I6" s="320"/>
      <c r="J6" s="320"/>
      <c r="K6" s="320"/>
      <c r="L6" s="135"/>
    </row>
    <row r="7" spans="1:12">
      <c r="A7" s="135"/>
      <c r="B7" s="135"/>
      <c r="C7" s="135"/>
      <c r="D7" s="135"/>
      <c r="E7" s="135"/>
      <c r="F7" s="135"/>
      <c r="G7" s="135"/>
      <c r="H7" s="135"/>
      <c r="I7" s="135"/>
      <c r="J7" s="135"/>
      <c r="K7" s="135"/>
      <c r="L7" s="135"/>
    </row>
    <row r="8" spans="1:12">
      <c r="A8" s="330" t="s">
        <v>2</v>
      </c>
      <c r="B8" s="330" t="s">
        <v>323</v>
      </c>
      <c r="C8" s="331" t="s">
        <v>10</v>
      </c>
      <c r="D8" s="332"/>
      <c r="E8" s="332"/>
      <c r="F8" s="332"/>
      <c r="G8" s="333"/>
      <c r="H8" s="330" t="s">
        <v>272</v>
      </c>
      <c r="I8" s="334" t="s">
        <v>10</v>
      </c>
      <c r="J8" s="335"/>
      <c r="K8" s="336"/>
      <c r="L8" s="135"/>
    </row>
    <row r="9" spans="1:12" ht="45">
      <c r="A9" s="330"/>
      <c r="B9" s="330"/>
      <c r="C9" s="146" t="s">
        <v>45</v>
      </c>
      <c r="D9" s="138" t="s">
        <v>70</v>
      </c>
      <c r="E9" s="138" t="s">
        <v>71</v>
      </c>
      <c r="F9" s="138" t="s">
        <v>72</v>
      </c>
      <c r="G9" s="138" t="s">
        <v>73</v>
      </c>
      <c r="H9" s="330"/>
      <c r="I9" s="146" t="s">
        <v>45</v>
      </c>
      <c r="J9" s="138" t="s">
        <v>78</v>
      </c>
      <c r="K9" s="138" t="s">
        <v>79</v>
      </c>
      <c r="L9" s="135"/>
    </row>
    <row r="10" spans="1:12">
      <c r="A10" s="138" t="s">
        <v>182</v>
      </c>
      <c r="B10" s="138">
        <v>1</v>
      </c>
      <c r="C10" s="138">
        <v>2</v>
      </c>
      <c r="D10" s="138">
        <v>3</v>
      </c>
      <c r="E10" s="138">
        <v>4</v>
      </c>
      <c r="F10" s="138">
        <v>5</v>
      </c>
      <c r="G10" s="138">
        <v>6</v>
      </c>
      <c r="H10" s="138">
        <v>7</v>
      </c>
      <c r="I10" s="138">
        <v>8</v>
      </c>
      <c r="J10" s="138">
        <v>9</v>
      </c>
      <c r="K10" s="138">
        <v>10</v>
      </c>
      <c r="L10" s="137"/>
    </row>
    <row r="11" spans="1:12" ht="22.5">
      <c r="A11" s="138" t="s">
        <v>319</v>
      </c>
      <c r="B11" s="138">
        <v>839</v>
      </c>
      <c r="C11" s="138">
        <v>332</v>
      </c>
      <c r="D11" s="138">
        <v>8</v>
      </c>
      <c r="E11" s="138">
        <v>6</v>
      </c>
      <c r="F11" s="141">
        <v>90</v>
      </c>
      <c r="G11" s="138">
        <v>201</v>
      </c>
      <c r="H11" s="138">
        <v>46</v>
      </c>
      <c r="I11" s="138">
        <v>23</v>
      </c>
      <c r="J11" s="138">
        <v>8</v>
      </c>
      <c r="K11" s="138">
        <v>11</v>
      </c>
      <c r="L11" s="145"/>
    </row>
    <row r="12" spans="1:12">
      <c r="A12" s="337" t="s">
        <v>324</v>
      </c>
      <c r="B12" s="337"/>
      <c r="C12" s="337"/>
      <c r="D12" s="337"/>
      <c r="E12" s="337"/>
      <c r="F12" s="337"/>
      <c r="G12" s="337"/>
      <c r="H12" s="147"/>
      <c r="I12" s="147"/>
      <c r="J12" s="147"/>
      <c r="K12" s="147"/>
      <c r="L12" s="135"/>
    </row>
    <row r="13" spans="1:12" ht="56.25">
      <c r="A13" s="138" t="s">
        <v>2</v>
      </c>
      <c r="B13" s="138" t="s">
        <v>273</v>
      </c>
      <c r="C13" s="138" t="s">
        <v>274</v>
      </c>
      <c r="D13" s="138" t="s">
        <v>275</v>
      </c>
      <c r="E13" s="138" t="s">
        <v>325</v>
      </c>
      <c r="F13" s="138" t="s">
        <v>276</v>
      </c>
      <c r="G13" s="138" t="s">
        <v>277</v>
      </c>
      <c r="H13" s="320"/>
      <c r="I13" s="320"/>
      <c r="J13" s="320"/>
      <c r="K13" s="320"/>
      <c r="L13" s="135"/>
    </row>
    <row r="14" spans="1:12">
      <c r="A14" s="138" t="s">
        <v>0</v>
      </c>
      <c r="B14" s="138">
        <v>1</v>
      </c>
      <c r="C14" s="138">
        <v>2</v>
      </c>
      <c r="D14" s="138">
        <v>3</v>
      </c>
      <c r="E14" s="138">
        <v>4</v>
      </c>
      <c r="F14" s="138">
        <v>5</v>
      </c>
      <c r="G14" s="138">
        <v>6</v>
      </c>
      <c r="H14" s="320"/>
      <c r="I14" s="320"/>
      <c r="J14" s="320"/>
      <c r="K14" s="320"/>
      <c r="L14" s="140"/>
    </row>
    <row r="15" spans="1:12" ht="22.5">
      <c r="A15" s="138" t="s">
        <v>319</v>
      </c>
      <c r="B15" s="138">
        <v>15</v>
      </c>
      <c r="C15" s="138">
        <v>39</v>
      </c>
      <c r="D15" s="138">
        <v>27</v>
      </c>
      <c r="E15" s="138">
        <v>30</v>
      </c>
      <c r="F15" s="138">
        <v>35</v>
      </c>
      <c r="G15" s="138">
        <v>38</v>
      </c>
      <c r="H15" s="320"/>
      <c r="I15" s="320"/>
      <c r="J15" s="320"/>
      <c r="K15" s="320"/>
      <c r="L15" s="135"/>
    </row>
    <row r="16" spans="1:12">
      <c r="A16" s="135"/>
      <c r="B16" s="135"/>
      <c r="C16" s="135"/>
      <c r="D16" s="135"/>
      <c r="E16" s="135"/>
      <c r="F16" s="135"/>
      <c r="G16" s="135"/>
      <c r="H16" s="135"/>
      <c r="I16" s="135"/>
      <c r="J16" s="135"/>
      <c r="K16" s="135"/>
      <c r="L16" s="135"/>
    </row>
    <row r="17" spans="1:12">
      <c r="A17" s="135"/>
      <c r="B17" s="135"/>
      <c r="C17" s="135"/>
      <c r="D17" s="135"/>
      <c r="E17" s="135"/>
      <c r="F17" s="135"/>
      <c r="G17" s="135"/>
      <c r="H17" s="135"/>
      <c r="I17" s="135"/>
      <c r="J17" s="135"/>
      <c r="K17" s="135"/>
      <c r="L17" s="135"/>
    </row>
    <row r="18" spans="1:12">
      <c r="A18" s="338" t="s">
        <v>326</v>
      </c>
      <c r="B18" s="338"/>
      <c r="C18" s="338"/>
      <c r="D18" s="338"/>
      <c r="E18" s="338"/>
      <c r="F18" s="338"/>
      <c r="G18" s="338"/>
      <c r="H18" s="338"/>
      <c r="I18" s="338"/>
      <c r="J18" s="338"/>
      <c r="K18" s="338"/>
      <c r="L18" s="338"/>
    </row>
    <row r="19" spans="1:12">
      <c r="A19" s="322" t="s">
        <v>327</v>
      </c>
      <c r="B19" s="322"/>
      <c r="C19" s="322"/>
      <c r="D19" s="322"/>
      <c r="E19" s="322"/>
      <c r="F19" s="322"/>
      <c r="G19" s="322"/>
      <c r="H19" s="322"/>
      <c r="I19" s="322"/>
      <c r="J19" s="322"/>
      <c r="K19" s="322"/>
      <c r="L19" s="322"/>
    </row>
    <row r="20" spans="1:12">
      <c r="A20" s="142"/>
      <c r="B20" s="142"/>
      <c r="C20" s="142"/>
      <c r="D20" s="142"/>
      <c r="E20" s="142"/>
      <c r="F20" s="142"/>
      <c r="G20" s="142"/>
      <c r="H20" s="142"/>
      <c r="I20" s="142"/>
      <c r="J20" s="142"/>
      <c r="K20" s="142"/>
      <c r="L20" s="142"/>
    </row>
    <row r="21" spans="1:12">
      <c r="A21" s="322" t="s">
        <v>366</v>
      </c>
      <c r="B21" s="322"/>
      <c r="C21" s="322"/>
      <c r="D21" s="322"/>
      <c r="E21" s="322"/>
      <c r="F21" s="322"/>
      <c r="G21" s="322"/>
      <c r="H21" s="322"/>
      <c r="I21" s="322"/>
      <c r="J21" s="322"/>
      <c r="K21" s="322"/>
      <c r="L21" s="322"/>
    </row>
  </sheetData>
  <mergeCells count="19">
    <mergeCell ref="A21:L21"/>
    <mergeCell ref="A12:G12"/>
    <mergeCell ref="H13:K13"/>
    <mergeCell ref="H14:K14"/>
    <mergeCell ref="H15:K15"/>
    <mergeCell ref="A18:L18"/>
    <mergeCell ref="A19:L19"/>
    <mergeCell ref="A4:K4"/>
    <mergeCell ref="H5:K6"/>
    <mergeCell ref="A8:A9"/>
    <mergeCell ref="B8:B9"/>
    <mergeCell ref="C8:G8"/>
    <mergeCell ref="H8:H9"/>
    <mergeCell ref="I8:K8"/>
    <mergeCell ref="A1:K1"/>
    <mergeCell ref="A2:H2"/>
    <mergeCell ref="I2:K2"/>
    <mergeCell ref="A3:E3"/>
    <mergeCell ref="I3:K3"/>
  </mergeCells>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view="pageBreakPreview" topLeftCell="A40" zoomScaleNormal="100" zoomScaleSheetLayoutView="100" workbookViewId="0">
      <selection activeCell="B71" sqref="B71:T71"/>
    </sheetView>
  </sheetViews>
  <sheetFormatPr defaultRowHeight="12.75"/>
  <sheetData>
    <row r="1" spans="1:20">
      <c r="A1" s="339" t="s">
        <v>328</v>
      </c>
      <c r="B1" s="339"/>
      <c r="C1" s="339"/>
      <c r="D1" s="339"/>
      <c r="E1" s="339"/>
      <c r="F1" s="339"/>
      <c r="G1" s="339"/>
      <c r="H1" s="148"/>
      <c r="I1" s="148"/>
      <c r="J1" s="149"/>
      <c r="K1" s="150"/>
      <c r="L1" s="150"/>
      <c r="M1" s="150"/>
      <c r="N1" s="151"/>
      <c r="O1" s="151"/>
      <c r="P1" s="151"/>
      <c r="Q1" s="151"/>
      <c r="R1" s="151"/>
      <c r="S1" s="151"/>
      <c r="T1" s="151"/>
    </row>
    <row r="2" spans="1:20">
      <c r="A2" s="152"/>
      <c r="B2" s="153"/>
      <c r="C2" s="154" t="s">
        <v>48</v>
      </c>
      <c r="D2" s="154" t="s">
        <v>47</v>
      </c>
      <c r="E2" s="340" t="s">
        <v>46</v>
      </c>
      <c r="F2" s="341"/>
      <c r="G2" s="341"/>
      <c r="H2" s="341"/>
      <c r="I2" s="341"/>
      <c r="J2" s="341"/>
      <c r="K2" s="341"/>
      <c r="L2" s="341"/>
      <c r="M2" s="342"/>
      <c r="N2" s="151"/>
      <c r="O2" s="151"/>
      <c r="P2" s="151"/>
      <c r="Q2" s="151"/>
      <c r="R2" s="151"/>
      <c r="S2" s="151"/>
      <c r="T2" s="151"/>
    </row>
    <row r="3" spans="1:20">
      <c r="A3" s="152"/>
      <c r="B3" s="153"/>
      <c r="C3" s="154"/>
      <c r="D3" s="154">
        <v>327123</v>
      </c>
      <c r="E3" s="154" t="s">
        <v>329</v>
      </c>
      <c r="F3" s="154" t="s">
        <v>330</v>
      </c>
      <c r="G3" s="154" t="s">
        <v>331</v>
      </c>
      <c r="H3" s="154" t="s">
        <v>173</v>
      </c>
      <c r="I3" s="154" t="s">
        <v>174</v>
      </c>
      <c r="J3" s="154" t="s">
        <v>175</v>
      </c>
      <c r="K3" s="154" t="s">
        <v>176</v>
      </c>
      <c r="L3" s="154" t="s">
        <v>177</v>
      </c>
      <c r="M3" s="154" t="s">
        <v>332</v>
      </c>
      <c r="N3" s="151"/>
      <c r="O3" s="151"/>
      <c r="P3" s="151"/>
      <c r="Q3" s="151"/>
      <c r="R3" s="151"/>
      <c r="S3" s="151"/>
      <c r="T3" s="151"/>
    </row>
    <row r="4" spans="1:20">
      <c r="A4" s="154" t="s">
        <v>0</v>
      </c>
      <c r="B4" s="155"/>
      <c r="C4" s="154" t="s">
        <v>1</v>
      </c>
      <c r="D4" s="154">
        <v>1</v>
      </c>
      <c r="E4" s="154">
        <v>2</v>
      </c>
      <c r="F4" s="154">
        <v>3</v>
      </c>
      <c r="G4" s="154">
        <v>4</v>
      </c>
      <c r="H4" s="154">
        <v>5</v>
      </c>
      <c r="I4" s="154">
        <v>6</v>
      </c>
      <c r="J4" s="154">
        <v>7</v>
      </c>
      <c r="K4" s="154">
        <v>8</v>
      </c>
      <c r="L4" s="154">
        <v>9</v>
      </c>
      <c r="M4" s="154">
        <v>10</v>
      </c>
      <c r="N4" s="151"/>
      <c r="O4" s="151"/>
      <c r="P4" s="151"/>
      <c r="Q4" s="151"/>
      <c r="R4" s="151"/>
      <c r="S4" s="151"/>
      <c r="T4" s="151"/>
    </row>
    <row r="5" spans="1:20">
      <c r="A5" s="343" t="s">
        <v>333</v>
      </c>
      <c r="B5" s="344"/>
      <c r="C5" s="154">
        <v>1</v>
      </c>
      <c r="D5" s="156">
        <v>26083</v>
      </c>
      <c r="E5" s="154">
        <v>1560</v>
      </c>
      <c r="F5" s="154">
        <v>1783</v>
      </c>
      <c r="G5" s="154">
        <v>1058</v>
      </c>
      <c r="H5" s="154">
        <v>5109</v>
      </c>
      <c r="I5" s="154">
        <v>9872</v>
      </c>
      <c r="J5" s="154">
        <v>4144</v>
      </c>
      <c r="K5" s="154">
        <v>2012</v>
      </c>
      <c r="L5" s="154">
        <v>545</v>
      </c>
      <c r="M5" s="154"/>
      <c r="N5" s="151"/>
      <c r="O5" s="151"/>
      <c r="P5" s="151"/>
      <c r="Q5" s="151"/>
      <c r="R5" s="151"/>
      <c r="S5" s="151"/>
      <c r="T5" s="151"/>
    </row>
    <row r="6" spans="1:20">
      <c r="A6" s="345" t="s">
        <v>10</v>
      </c>
      <c r="B6" s="155" t="s">
        <v>168</v>
      </c>
      <c r="C6" s="154">
        <v>2</v>
      </c>
      <c r="D6" s="157">
        <v>3906</v>
      </c>
      <c r="E6" s="157">
        <v>1560</v>
      </c>
      <c r="F6" s="157">
        <v>1783</v>
      </c>
      <c r="G6" s="157">
        <v>563</v>
      </c>
      <c r="H6" s="157"/>
      <c r="I6" s="157"/>
      <c r="J6" s="157"/>
      <c r="K6" s="157"/>
      <c r="L6" s="158"/>
      <c r="M6" s="154"/>
      <c r="N6" s="159"/>
      <c r="O6" s="151"/>
      <c r="P6" s="151"/>
      <c r="Q6" s="151"/>
      <c r="R6" s="151"/>
      <c r="S6" s="151"/>
      <c r="T6" s="151"/>
    </row>
    <row r="7" spans="1:20">
      <c r="A7" s="346"/>
      <c r="B7" s="155" t="s">
        <v>334</v>
      </c>
      <c r="C7" s="154">
        <v>3</v>
      </c>
      <c r="D7" s="158"/>
      <c r="E7" s="158"/>
      <c r="F7" s="158"/>
      <c r="G7" s="158"/>
      <c r="H7" s="158"/>
      <c r="I7" s="158"/>
      <c r="J7" s="158"/>
      <c r="K7" s="158"/>
      <c r="L7" s="158"/>
      <c r="M7" s="154"/>
      <c r="N7" s="151"/>
      <c r="O7" s="151"/>
      <c r="P7" s="151"/>
      <c r="Q7" s="151"/>
      <c r="R7" s="151"/>
      <c r="S7" s="151"/>
      <c r="T7" s="151"/>
    </row>
    <row r="8" spans="1:20">
      <c r="A8" s="346"/>
      <c r="B8" s="155" t="s">
        <v>169</v>
      </c>
      <c r="C8" s="154">
        <v>4</v>
      </c>
      <c r="D8" s="158">
        <v>1072</v>
      </c>
      <c r="E8" s="158"/>
      <c r="F8" s="158"/>
      <c r="G8" s="158">
        <v>222</v>
      </c>
      <c r="H8" s="158">
        <v>824</v>
      </c>
      <c r="I8" s="158">
        <v>21</v>
      </c>
      <c r="J8" s="158">
        <v>5</v>
      </c>
      <c r="K8" s="158"/>
      <c r="L8" s="158"/>
      <c r="M8" s="154"/>
      <c r="N8" s="151"/>
      <c r="O8" s="151"/>
      <c r="P8" s="151"/>
      <c r="Q8" s="151"/>
      <c r="R8" s="151"/>
      <c r="S8" s="151"/>
      <c r="T8" s="151"/>
    </row>
    <row r="9" spans="1:20">
      <c r="A9" s="346"/>
      <c r="B9" s="155" t="s">
        <v>170</v>
      </c>
      <c r="C9" s="154">
        <v>5</v>
      </c>
      <c r="D9" s="158">
        <v>14159</v>
      </c>
      <c r="E9" s="158"/>
      <c r="F9" s="158"/>
      <c r="G9" s="158"/>
      <c r="H9" s="158">
        <v>2154</v>
      </c>
      <c r="I9" s="158">
        <v>6721</v>
      </c>
      <c r="J9" s="158">
        <v>3548</v>
      </c>
      <c r="K9" s="158">
        <v>1662</v>
      </c>
      <c r="L9" s="158">
        <v>74</v>
      </c>
      <c r="M9" s="154"/>
      <c r="N9" s="151"/>
      <c r="O9" s="151"/>
      <c r="P9" s="151"/>
      <c r="Q9" s="151"/>
      <c r="R9" s="151"/>
      <c r="S9" s="151"/>
      <c r="T9" s="151"/>
    </row>
    <row r="10" spans="1:20">
      <c r="A10" s="346"/>
      <c r="B10" s="155" t="s">
        <v>171</v>
      </c>
      <c r="C10" s="154">
        <v>6</v>
      </c>
      <c r="D10" s="158">
        <v>6445</v>
      </c>
      <c r="E10" s="158"/>
      <c r="F10" s="158"/>
      <c r="G10" s="158">
        <v>273</v>
      </c>
      <c r="H10" s="158">
        <v>2124</v>
      </c>
      <c r="I10" s="158">
        <v>3122</v>
      </c>
      <c r="J10" s="158">
        <v>581</v>
      </c>
      <c r="K10" s="158">
        <v>345</v>
      </c>
      <c r="L10" s="158"/>
      <c r="M10" s="154"/>
      <c r="N10" s="151"/>
      <c r="O10" s="151"/>
      <c r="P10" s="151"/>
      <c r="Q10" s="151"/>
      <c r="R10" s="151"/>
      <c r="S10" s="151"/>
      <c r="T10" s="151"/>
    </row>
    <row r="11" spans="1:20">
      <c r="A11" s="346"/>
      <c r="B11" s="155" t="s">
        <v>172</v>
      </c>
      <c r="C11" s="154">
        <v>7</v>
      </c>
      <c r="D11" s="158">
        <v>471</v>
      </c>
      <c r="E11" s="158"/>
      <c r="F11" s="158"/>
      <c r="G11" s="158"/>
      <c r="H11" s="158"/>
      <c r="I11" s="158"/>
      <c r="J11" s="158"/>
      <c r="K11" s="158"/>
      <c r="L11" s="158">
        <v>471</v>
      </c>
      <c r="M11" s="154"/>
      <c r="N11" s="151"/>
      <c r="O11" s="151"/>
      <c r="P11" s="151"/>
      <c r="Q11" s="151"/>
      <c r="R11" s="151"/>
      <c r="S11" s="151"/>
      <c r="T11" s="151"/>
    </row>
    <row r="12" spans="1:20">
      <c r="A12" s="346"/>
      <c r="B12" s="155" t="s">
        <v>9</v>
      </c>
      <c r="C12" s="154">
        <v>8</v>
      </c>
      <c r="D12" s="158">
        <v>30</v>
      </c>
      <c r="E12" s="158"/>
      <c r="F12" s="158"/>
      <c r="G12" s="158"/>
      <c r="H12" s="158">
        <v>7</v>
      </c>
      <c r="I12" s="158">
        <v>8</v>
      </c>
      <c r="J12" s="158">
        <v>10</v>
      </c>
      <c r="K12" s="158">
        <v>5</v>
      </c>
      <c r="L12" s="158"/>
      <c r="M12" s="154"/>
      <c r="N12" s="151"/>
      <c r="O12" s="151"/>
      <c r="P12" s="151"/>
      <c r="Q12" s="151"/>
      <c r="R12" s="151"/>
      <c r="S12" s="151"/>
      <c r="T12" s="151"/>
    </row>
    <row r="13" spans="1:20">
      <c r="A13" s="347"/>
      <c r="B13" s="155" t="s">
        <v>11</v>
      </c>
      <c r="C13" s="154">
        <v>9</v>
      </c>
      <c r="D13" s="158"/>
      <c r="E13" s="158"/>
      <c r="F13" s="348"/>
      <c r="G13" s="349"/>
      <c r="H13" s="349"/>
      <c r="I13" s="350"/>
      <c r="J13" s="158"/>
      <c r="K13" s="158"/>
      <c r="L13" s="158"/>
      <c r="M13" s="158"/>
      <c r="N13" s="151"/>
      <c r="O13" s="151"/>
      <c r="P13" s="151"/>
      <c r="Q13" s="151"/>
      <c r="R13" s="151"/>
      <c r="S13" s="151"/>
      <c r="T13" s="151"/>
    </row>
    <row r="14" spans="1:20">
      <c r="A14" s="343" t="s">
        <v>335</v>
      </c>
      <c r="B14" s="344"/>
      <c r="C14" s="154">
        <v>10</v>
      </c>
      <c r="D14" s="152">
        <v>14208</v>
      </c>
      <c r="E14" s="154">
        <v>1120</v>
      </c>
      <c r="F14" s="154">
        <v>950</v>
      </c>
      <c r="G14" s="154">
        <v>360</v>
      </c>
      <c r="H14" s="154">
        <v>1938</v>
      </c>
      <c r="I14" s="154">
        <v>4610</v>
      </c>
      <c r="J14" s="154">
        <v>3037</v>
      </c>
      <c r="K14" s="154">
        <v>1676</v>
      </c>
      <c r="L14" s="154">
        <v>517</v>
      </c>
      <c r="M14" s="154"/>
      <c r="N14" s="151"/>
      <c r="O14" s="151"/>
      <c r="P14" s="151"/>
      <c r="Q14" s="151"/>
      <c r="R14" s="151"/>
      <c r="S14" s="151"/>
      <c r="T14" s="151"/>
    </row>
    <row r="15" spans="1:20">
      <c r="A15" s="345" t="s">
        <v>10</v>
      </c>
      <c r="B15" s="155" t="s">
        <v>168</v>
      </c>
      <c r="C15" s="154">
        <v>11</v>
      </c>
      <c r="D15" s="160">
        <v>2430</v>
      </c>
      <c r="E15" s="160">
        <v>1120</v>
      </c>
      <c r="F15" s="160">
        <v>950</v>
      </c>
      <c r="G15" s="160">
        <v>360</v>
      </c>
      <c r="H15" s="160"/>
      <c r="I15" s="160"/>
      <c r="J15" s="160"/>
      <c r="K15" s="160"/>
      <c r="L15" s="160"/>
      <c r="M15" s="154"/>
      <c r="N15" s="151"/>
      <c r="O15" s="151"/>
      <c r="P15" s="151"/>
      <c r="Q15" s="151"/>
      <c r="R15" s="151"/>
      <c r="S15" s="151"/>
      <c r="T15" s="151"/>
    </row>
    <row r="16" spans="1:20">
      <c r="A16" s="346"/>
      <c r="B16" s="155" t="s">
        <v>334</v>
      </c>
      <c r="C16" s="154">
        <v>12</v>
      </c>
      <c r="D16" s="160"/>
      <c r="E16" s="160"/>
      <c r="F16" s="160"/>
      <c r="G16" s="160"/>
      <c r="H16" s="160"/>
      <c r="I16" s="160"/>
      <c r="J16" s="160"/>
      <c r="K16" s="160"/>
      <c r="L16" s="160"/>
      <c r="M16" s="154"/>
      <c r="N16" s="151"/>
      <c r="O16" s="151"/>
      <c r="P16" s="151"/>
      <c r="Q16" s="151"/>
      <c r="R16" s="151"/>
      <c r="S16" s="151"/>
      <c r="T16" s="151"/>
    </row>
    <row r="17" spans="1:20">
      <c r="A17" s="346"/>
      <c r="B17" s="155" t="s">
        <v>169</v>
      </c>
      <c r="C17" s="154">
        <v>13</v>
      </c>
      <c r="D17" s="160">
        <v>751</v>
      </c>
      <c r="E17" s="160"/>
      <c r="F17" s="160"/>
      <c r="G17" s="160"/>
      <c r="H17" s="160">
        <v>536</v>
      </c>
      <c r="I17" s="160">
        <v>165</v>
      </c>
      <c r="J17" s="160">
        <v>50</v>
      </c>
      <c r="K17" s="160"/>
      <c r="L17" s="160"/>
      <c r="M17" s="154"/>
      <c r="N17" s="151"/>
      <c r="O17" s="151"/>
      <c r="P17" s="151"/>
      <c r="Q17" s="151"/>
      <c r="R17" s="151"/>
      <c r="S17" s="151"/>
      <c r="T17" s="151"/>
    </row>
    <row r="18" spans="1:20">
      <c r="A18" s="346"/>
      <c r="B18" s="155" t="s">
        <v>170</v>
      </c>
      <c r="C18" s="154">
        <v>14</v>
      </c>
      <c r="D18" s="160">
        <v>8134</v>
      </c>
      <c r="E18" s="160"/>
      <c r="F18" s="160"/>
      <c r="G18" s="160"/>
      <c r="H18" s="160"/>
      <c r="I18" s="160">
        <v>4081</v>
      </c>
      <c r="J18" s="160">
        <v>2507</v>
      </c>
      <c r="K18" s="160">
        <v>1375</v>
      </c>
      <c r="L18" s="160">
        <v>171</v>
      </c>
      <c r="M18" s="154"/>
      <c r="N18" s="151"/>
      <c r="O18" s="151"/>
      <c r="P18" s="151"/>
      <c r="Q18" s="151"/>
      <c r="R18" s="151"/>
      <c r="S18" s="151"/>
      <c r="T18" s="151"/>
    </row>
    <row r="19" spans="1:20">
      <c r="A19" s="346"/>
      <c r="B19" s="155" t="s">
        <v>171</v>
      </c>
      <c r="C19" s="154">
        <v>15</v>
      </c>
      <c r="D19" s="160">
        <v>2591</v>
      </c>
      <c r="E19" s="160"/>
      <c r="F19" s="160"/>
      <c r="G19" s="160"/>
      <c r="H19" s="160">
        <v>1400</v>
      </c>
      <c r="I19" s="160">
        <v>361</v>
      </c>
      <c r="J19" s="160">
        <v>478</v>
      </c>
      <c r="K19" s="160">
        <v>301</v>
      </c>
      <c r="L19" s="160">
        <v>51</v>
      </c>
      <c r="M19" s="154"/>
      <c r="N19" s="151"/>
      <c r="O19" s="151"/>
      <c r="P19" s="151"/>
      <c r="Q19" s="151"/>
      <c r="R19" s="151"/>
      <c r="S19" s="151"/>
      <c r="T19" s="151"/>
    </row>
    <row r="20" spans="1:20">
      <c r="A20" s="346"/>
      <c r="B20" s="155" t="s">
        <v>172</v>
      </c>
      <c r="C20" s="154">
        <v>16</v>
      </c>
      <c r="D20" s="160">
        <v>295</v>
      </c>
      <c r="E20" s="160"/>
      <c r="F20" s="160"/>
      <c r="G20" s="160"/>
      <c r="H20" s="160"/>
      <c r="I20" s="160"/>
      <c r="J20" s="160"/>
      <c r="K20" s="160"/>
      <c r="L20" s="160">
        <v>295</v>
      </c>
      <c r="M20" s="154"/>
      <c r="N20" s="182"/>
      <c r="O20" s="151"/>
      <c r="P20" s="151"/>
      <c r="Q20" s="151"/>
      <c r="R20" s="151"/>
      <c r="S20" s="151"/>
      <c r="T20" s="151"/>
    </row>
    <row r="21" spans="1:20">
      <c r="A21" s="346"/>
      <c r="B21" s="155" t="s">
        <v>9</v>
      </c>
      <c r="C21" s="154">
        <v>17</v>
      </c>
      <c r="D21" s="160">
        <v>7</v>
      </c>
      <c r="E21" s="160"/>
      <c r="F21" s="160"/>
      <c r="G21" s="160"/>
      <c r="H21" s="160">
        <v>2</v>
      </c>
      <c r="I21" s="160">
        <v>3</v>
      </c>
      <c r="J21" s="160">
        <v>2</v>
      </c>
      <c r="K21" s="160"/>
      <c r="L21" s="160"/>
      <c r="M21" s="154"/>
      <c r="N21" s="182"/>
      <c r="O21" s="151"/>
      <c r="P21" s="151"/>
      <c r="Q21" s="151"/>
      <c r="R21" s="151"/>
      <c r="S21" s="151"/>
      <c r="T21" s="151"/>
    </row>
    <row r="22" spans="1:20">
      <c r="A22" s="347"/>
      <c r="B22" s="155" t="s">
        <v>11</v>
      </c>
      <c r="C22" s="154">
        <v>18</v>
      </c>
      <c r="D22" s="160"/>
      <c r="E22" s="160"/>
      <c r="F22" s="351"/>
      <c r="G22" s="352"/>
      <c r="H22" s="352"/>
      <c r="I22" s="353"/>
      <c r="J22" s="160"/>
      <c r="K22" s="160"/>
      <c r="L22" s="160"/>
      <c r="M22" s="154"/>
      <c r="N22" s="151"/>
      <c r="O22" s="151"/>
      <c r="P22" s="151"/>
      <c r="Q22" s="151"/>
      <c r="R22" s="151"/>
      <c r="S22" s="151"/>
      <c r="T22" s="151"/>
    </row>
    <row r="23" spans="1:20">
      <c r="A23" s="149"/>
      <c r="B23" s="354" t="s">
        <v>179</v>
      </c>
      <c r="C23" s="354"/>
      <c r="D23" s="354"/>
      <c r="E23" s="354"/>
      <c r="F23" s="354"/>
      <c r="G23" s="354"/>
      <c r="H23" s="354"/>
      <c r="I23" s="354"/>
      <c r="J23" s="354"/>
      <c r="K23" s="354"/>
      <c r="L23" s="354"/>
      <c r="M23" s="354"/>
      <c r="N23" s="151"/>
      <c r="O23" s="151"/>
      <c r="P23" s="151"/>
      <c r="Q23" s="151"/>
      <c r="R23" s="151"/>
      <c r="S23" s="151"/>
      <c r="T23" s="151"/>
    </row>
    <row r="24" spans="1:20">
      <c r="A24" s="149"/>
      <c r="B24" s="355" t="s">
        <v>180</v>
      </c>
      <c r="C24" s="355"/>
      <c r="D24" s="355"/>
      <c r="E24" s="355"/>
      <c r="F24" s="355"/>
      <c r="G24" s="355"/>
      <c r="H24" s="355"/>
      <c r="I24" s="355"/>
      <c r="J24" s="355"/>
      <c r="K24" s="355"/>
      <c r="L24" s="355"/>
      <c r="M24" s="355"/>
      <c r="N24" s="151"/>
      <c r="O24" s="151"/>
      <c r="P24" s="151"/>
      <c r="Q24" s="151"/>
      <c r="R24" s="151"/>
      <c r="S24" s="151"/>
      <c r="T24" s="151"/>
    </row>
    <row r="25" spans="1:20">
      <c r="A25" s="149"/>
      <c r="B25" s="185"/>
      <c r="C25" s="185"/>
      <c r="D25" s="185"/>
      <c r="E25" s="185"/>
      <c r="F25" s="185"/>
      <c r="G25" s="185"/>
      <c r="H25" s="185"/>
      <c r="I25" s="185"/>
      <c r="J25" s="185"/>
      <c r="K25" s="185"/>
      <c r="L25" s="185"/>
      <c r="M25" s="185"/>
      <c r="N25" s="151"/>
      <c r="O25" s="151"/>
      <c r="P25" s="151"/>
      <c r="Q25" s="151"/>
      <c r="R25" s="151"/>
      <c r="S25" s="151"/>
      <c r="T25" s="151"/>
    </row>
    <row r="26" spans="1:20">
      <c r="A26" s="149"/>
      <c r="B26" s="185"/>
      <c r="C26" s="185"/>
      <c r="D26" s="185"/>
      <c r="E26" s="185"/>
      <c r="F26" s="185"/>
      <c r="G26" s="185"/>
      <c r="H26" s="185"/>
      <c r="I26" s="185"/>
      <c r="J26" s="185"/>
      <c r="K26" s="185"/>
      <c r="L26" s="185"/>
      <c r="M26" s="185"/>
      <c r="N26" s="151"/>
      <c r="O26" s="151"/>
      <c r="P26" s="151"/>
      <c r="Q26" s="151"/>
      <c r="R26" s="151"/>
      <c r="S26" s="151"/>
      <c r="T26" s="151"/>
    </row>
    <row r="27" spans="1:20">
      <c r="A27" s="149"/>
      <c r="B27" s="185"/>
      <c r="C27" s="185"/>
      <c r="D27" s="185"/>
      <c r="E27" s="185"/>
      <c r="F27" s="185"/>
      <c r="G27" s="185"/>
      <c r="H27" s="185"/>
      <c r="I27" s="185"/>
      <c r="J27" s="185"/>
      <c r="K27" s="185"/>
      <c r="L27" s="185"/>
      <c r="M27" s="185"/>
      <c r="N27" s="151"/>
      <c r="O27" s="151"/>
      <c r="P27" s="151"/>
      <c r="Q27" s="151"/>
      <c r="R27" s="151"/>
      <c r="S27" s="151"/>
      <c r="T27" s="151"/>
    </row>
    <row r="28" spans="1:20">
      <c r="A28" s="149"/>
      <c r="B28" s="185"/>
      <c r="C28" s="185"/>
      <c r="D28" s="185"/>
      <c r="E28" s="185"/>
      <c r="F28" s="185"/>
      <c r="G28" s="185"/>
      <c r="H28" s="185"/>
      <c r="I28" s="185"/>
      <c r="J28" s="185"/>
      <c r="K28" s="185"/>
      <c r="L28" s="185"/>
      <c r="M28" s="185"/>
      <c r="N28" s="151"/>
      <c r="O28" s="151"/>
      <c r="P28" s="151"/>
      <c r="Q28" s="151"/>
      <c r="R28" s="151"/>
      <c r="S28" s="151"/>
      <c r="T28" s="151"/>
    </row>
    <row r="29" spans="1:20">
      <c r="A29" s="149"/>
      <c r="B29" s="185"/>
      <c r="C29" s="185"/>
      <c r="D29" s="185"/>
      <c r="E29" s="185"/>
      <c r="F29" s="185"/>
      <c r="G29" s="185"/>
      <c r="H29" s="185"/>
      <c r="I29" s="185"/>
      <c r="J29" s="185"/>
      <c r="K29" s="185"/>
      <c r="L29" s="185"/>
      <c r="M29" s="185"/>
      <c r="N29" s="151"/>
      <c r="O29" s="151"/>
      <c r="P29" s="151"/>
      <c r="Q29" s="151"/>
      <c r="R29" s="151"/>
      <c r="S29" s="151"/>
      <c r="T29" s="151"/>
    </row>
    <row r="30" spans="1:20">
      <c r="A30" s="149"/>
      <c r="B30" s="185"/>
      <c r="C30" s="185"/>
      <c r="D30" s="185"/>
      <c r="E30" s="185"/>
      <c r="F30" s="185"/>
      <c r="G30" s="185"/>
      <c r="H30" s="185"/>
      <c r="I30" s="185"/>
      <c r="J30" s="185"/>
      <c r="K30" s="185"/>
      <c r="L30" s="185"/>
      <c r="M30" s="185"/>
      <c r="N30" s="151"/>
      <c r="O30" s="151"/>
      <c r="P30" s="151"/>
      <c r="Q30" s="151"/>
      <c r="R30" s="151"/>
      <c r="S30" s="151"/>
      <c r="T30" s="151"/>
    </row>
    <row r="31" spans="1:20">
      <c r="A31" s="149"/>
      <c r="B31" s="185"/>
      <c r="C31" s="185"/>
      <c r="D31" s="185"/>
      <c r="E31" s="185"/>
      <c r="F31" s="185"/>
      <c r="G31" s="185"/>
      <c r="H31" s="185"/>
      <c r="I31" s="185"/>
      <c r="J31" s="185"/>
      <c r="K31" s="185"/>
      <c r="L31" s="185"/>
      <c r="M31" s="185"/>
      <c r="N31" s="151"/>
      <c r="O31" s="151"/>
      <c r="P31" s="151"/>
      <c r="Q31" s="151"/>
      <c r="R31" s="151"/>
      <c r="S31" s="151"/>
      <c r="T31" s="151"/>
    </row>
    <row r="32" spans="1:20">
      <c r="A32" s="149"/>
      <c r="B32" s="185"/>
      <c r="C32" s="185"/>
      <c r="D32" s="185"/>
      <c r="E32" s="185"/>
      <c r="F32" s="185"/>
      <c r="G32" s="185"/>
      <c r="H32" s="185"/>
      <c r="I32" s="185"/>
      <c r="J32" s="185"/>
      <c r="K32" s="185"/>
      <c r="L32" s="185"/>
      <c r="M32" s="185"/>
      <c r="N32" s="151"/>
      <c r="O32" s="151"/>
      <c r="P32" s="151"/>
      <c r="Q32" s="151"/>
      <c r="R32" s="151"/>
      <c r="S32" s="151"/>
      <c r="T32" s="151"/>
    </row>
    <row r="33" spans="1:20">
      <c r="A33" s="149"/>
      <c r="B33" s="185"/>
      <c r="C33" s="185"/>
      <c r="D33" s="185"/>
      <c r="E33" s="185"/>
      <c r="F33" s="185"/>
      <c r="G33" s="185"/>
      <c r="H33" s="185"/>
      <c r="I33" s="185"/>
      <c r="J33" s="185"/>
      <c r="K33" s="185"/>
      <c r="L33" s="185"/>
      <c r="M33" s="185"/>
      <c r="N33" s="151"/>
      <c r="O33" s="151"/>
      <c r="P33" s="151"/>
      <c r="Q33" s="151"/>
      <c r="R33" s="151"/>
      <c r="S33" s="151"/>
      <c r="T33" s="151"/>
    </row>
    <row r="34" spans="1:20">
      <c r="A34" s="149"/>
      <c r="B34" s="185"/>
      <c r="C34" s="185"/>
      <c r="D34" s="185"/>
      <c r="E34" s="185"/>
      <c r="F34" s="185"/>
      <c r="G34" s="185"/>
      <c r="H34" s="185"/>
      <c r="I34" s="185"/>
      <c r="J34" s="185"/>
      <c r="K34" s="185"/>
      <c r="L34" s="185"/>
      <c r="M34" s="185"/>
      <c r="N34" s="151"/>
      <c r="O34" s="151"/>
      <c r="P34" s="151"/>
      <c r="Q34" s="151"/>
      <c r="R34" s="151"/>
      <c r="S34" s="151"/>
      <c r="T34" s="151"/>
    </row>
    <row r="35" spans="1:20">
      <c r="A35" s="149"/>
      <c r="B35" s="185"/>
      <c r="C35" s="185"/>
      <c r="D35" s="185"/>
      <c r="E35" s="185"/>
      <c r="F35" s="185"/>
      <c r="G35" s="185"/>
      <c r="H35" s="185"/>
      <c r="I35" s="185"/>
      <c r="J35" s="185"/>
      <c r="K35" s="185"/>
      <c r="L35" s="185"/>
      <c r="M35" s="185"/>
      <c r="N35" s="151"/>
      <c r="O35" s="151"/>
      <c r="P35" s="151"/>
      <c r="Q35" s="151"/>
      <c r="R35" s="151"/>
      <c r="S35" s="151"/>
      <c r="T35" s="151"/>
    </row>
    <row r="36" spans="1:20">
      <c r="A36" s="149"/>
      <c r="B36" s="185"/>
      <c r="C36" s="185"/>
      <c r="D36" s="185"/>
      <c r="E36" s="185"/>
      <c r="F36" s="185"/>
      <c r="G36" s="185"/>
      <c r="H36" s="185"/>
      <c r="I36" s="185"/>
      <c r="J36" s="185"/>
      <c r="K36" s="185"/>
      <c r="L36" s="185"/>
      <c r="M36" s="185"/>
      <c r="N36" s="151"/>
      <c r="O36" s="151"/>
      <c r="P36" s="151"/>
      <c r="Q36" s="151"/>
      <c r="R36" s="151"/>
      <c r="S36" s="151"/>
      <c r="T36" s="151"/>
    </row>
    <row r="37" spans="1:20">
      <c r="A37" s="149"/>
      <c r="B37" s="185"/>
      <c r="C37" s="185"/>
      <c r="D37" s="185"/>
      <c r="E37" s="185"/>
      <c r="F37" s="185"/>
      <c r="G37" s="185"/>
      <c r="H37" s="185"/>
      <c r="I37" s="185"/>
      <c r="J37" s="185"/>
      <c r="K37" s="185"/>
      <c r="L37" s="185"/>
      <c r="M37" s="185"/>
      <c r="N37" s="151"/>
      <c r="O37" s="151"/>
      <c r="P37" s="151"/>
      <c r="Q37" s="151"/>
      <c r="R37" s="151"/>
      <c r="S37" s="151"/>
      <c r="T37" s="151"/>
    </row>
    <row r="38" spans="1:20">
      <c r="A38" s="149"/>
      <c r="B38" s="185"/>
      <c r="C38" s="185"/>
      <c r="D38" s="185"/>
      <c r="E38" s="185"/>
      <c r="F38" s="185"/>
      <c r="G38" s="185"/>
      <c r="H38" s="185"/>
      <c r="I38" s="185"/>
      <c r="J38" s="185"/>
      <c r="K38" s="185"/>
      <c r="L38" s="185"/>
      <c r="M38" s="185"/>
      <c r="N38" s="151"/>
      <c r="O38" s="151"/>
      <c r="P38" s="151"/>
      <c r="Q38" s="151"/>
      <c r="R38" s="151"/>
      <c r="S38" s="151"/>
      <c r="T38" s="151"/>
    </row>
    <row r="39" spans="1:20">
      <c r="A39" s="149"/>
      <c r="B39" s="185"/>
      <c r="C39" s="185"/>
      <c r="D39" s="185"/>
      <c r="E39" s="185"/>
      <c r="F39" s="185"/>
      <c r="G39" s="185"/>
      <c r="H39" s="185"/>
      <c r="I39" s="185"/>
      <c r="J39" s="185"/>
      <c r="K39" s="185"/>
      <c r="L39" s="185"/>
      <c r="M39" s="185"/>
      <c r="N39" s="151"/>
      <c r="O39" s="151"/>
      <c r="P39" s="151"/>
      <c r="Q39" s="151"/>
      <c r="R39" s="151"/>
      <c r="S39" s="151"/>
      <c r="T39" s="151"/>
    </row>
    <row r="40" spans="1:20">
      <c r="A40" s="149"/>
      <c r="B40" s="185"/>
      <c r="C40" s="185"/>
      <c r="D40" s="185"/>
      <c r="E40" s="185"/>
      <c r="F40" s="185"/>
      <c r="G40" s="185"/>
      <c r="H40" s="185"/>
      <c r="I40" s="185"/>
      <c r="J40" s="185"/>
      <c r="K40" s="185"/>
      <c r="L40" s="185"/>
      <c r="M40" s="185"/>
      <c r="N40" s="151"/>
      <c r="O40" s="151"/>
      <c r="P40" s="151"/>
      <c r="Q40" s="151"/>
      <c r="R40" s="151"/>
      <c r="S40" s="151"/>
      <c r="T40" s="151"/>
    </row>
    <row r="41" spans="1:20">
      <c r="A41" s="149"/>
      <c r="B41" s="185"/>
      <c r="C41" s="185"/>
      <c r="D41" s="185"/>
      <c r="E41" s="185"/>
      <c r="F41" s="185"/>
      <c r="G41" s="185"/>
      <c r="H41" s="185"/>
      <c r="I41" s="185"/>
      <c r="J41" s="185"/>
      <c r="K41" s="185"/>
      <c r="L41" s="185"/>
      <c r="M41" s="185"/>
      <c r="N41" s="151"/>
      <c r="O41" s="151"/>
      <c r="P41" s="151"/>
      <c r="Q41" s="151"/>
      <c r="R41" s="151"/>
      <c r="S41" s="151"/>
      <c r="T41" s="151"/>
    </row>
    <row r="42" spans="1:20">
      <c r="A42" s="339" t="s">
        <v>181</v>
      </c>
      <c r="B42" s="339"/>
      <c r="C42" s="339"/>
      <c r="D42" s="339"/>
      <c r="E42" s="339"/>
      <c r="F42" s="339"/>
      <c r="G42" s="339"/>
      <c r="H42" s="339"/>
      <c r="I42" s="339"/>
      <c r="J42" s="149"/>
      <c r="K42" s="149"/>
      <c r="L42" s="149"/>
      <c r="M42" s="149"/>
      <c r="N42" s="151"/>
      <c r="O42" s="151"/>
      <c r="P42" s="151"/>
      <c r="Q42" s="151"/>
      <c r="R42" s="151"/>
      <c r="S42" s="151"/>
      <c r="T42" s="151"/>
    </row>
    <row r="43" spans="1:20">
      <c r="A43" s="152"/>
      <c r="B43" s="153"/>
      <c r="C43" s="154" t="s">
        <v>48</v>
      </c>
      <c r="D43" s="154" t="s">
        <v>47</v>
      </c>
      <c r="E43" s="340" t="s">
        <v>46</v>
      </c>
      <c r="F43" s="341"/>
      <c r="G43" s="341"/>
      <c r="H43" s="341"/>
      <c r="I43" s="342"/>
      <c r="J43" s="150"/>
      <c r="K43" s="150"/>
      <c r="L43" s="150"/>
      <c r="M43" s="150"/>
      <c r="N43" s="151"/>
      <c r="O43" s="151"/>
      <c r="P43" s="151"/>
      <c r="Q43" s="151"/>
      <c r="R43" s="151"/>
      <c r="S43" s="151"/>
      <c r="T43" s="151"/>
    </row>
    <row r="44" spans="1:20">
      <c r="A44" s="152"/>
      <c r="B44" s="153"/>
      <c r="C44" s="154"/>
      <c r="D44" s="154"/>
      <c r="E44" s="154" t="s">
        <v>182</v>
      </c>
      <c r="F44" s="154" t="s">
        <v>183</v>
      </c>
      <c r="G44" s="154" t="s">
        <v>184</v>
      </c>
      <c r="H44" s="154" t="s">
        <v>185</v>
      </c>
      <c r="I44" s="154" t="s">
        <v>186</v>
      </c>
      <c r="J44" s="150"/>
      <c r="K44" s="150"/>
      <c r="L44" s="150"/>
      <c r="M44" s="150"/>
      <c r="N44" s="151"/>
      <c r="O44" s="151"/>
      <c r="P44" s="151"/>
      <c r="Q44" s="151"/>
      <c r="R44" s="151"/>
      <c r="S44" s="151"/>
      <c r="T44" s="151"/>
    </row>
    <row r="45" spans="1:20">
      <c r="A45" s="358" t="s">
        <v>0</v>
      </c>
      <c r="B45" s="358"/>
      <c r="C45" s="154" t="s">
        <v>1</v>
      </c>
      <c r="D45" s="154">
        <v>1</v>
      </c>
      <c r="E45" s="154">
        <v>2</v>
      </c>
      <c r="F45" s="154">
        <v>3</v>
      </c>
      <c r="G45" s="154">
        <v>4</v>
      </c>
      <c r="H45" s="154">
        <v>5</v>
      </c>
      <c r="I45" s="154">
        <v>6</v>
      </c>
      <c r="J45" s="150"/>
      <c r="K45" s="150"/>
      <c r="L45" s="150"/>
      <c r="M45" s="150"/>
      <c r="N45" s="151"/>
      <c r="O45" s="151"/>
      <c r="P45" s="151"/>
      <c r="Q45" s="151"/>
      <c r="R45" s="151"/>
      <c r="S45" s="151"/>
      <c r="T45" s="151"/>
    </row>
    <row r="46" spans="1:20">
      <c r="A46" s="359" t="s">
        <v>333</v>
      </c>
      <c r="B46" s="359"/>
      <c r="C46" s="154">
        <v>1</v>
      </c>
      <c r="D46" s="156">
        <v>15459</v>
      </c>
      <c r="E46" s="152">
        <v>2054</v>
      </c>
      <c r="F46" s="152">
        <v>3775</v>
      </c>
      <c r="G46" s="152">
        <v>5591</v>
      </c>
      <c r="H46" s="152">
        <v>2841</v>
      </c>
      <c r="I46" s="152">
        <v>1198</v>
      </c>
      <c r="J46" s="150"/>
      <c r="K46" s="150"/>
      <c r="L46" s="150"/>
      <c r="M46" s="150"/>
      <c r="N46" s="151"/>
      <c r="O46" s="151"/>
      <c r="P46" s="151"/>
      <c r="Q46" s="151"/>
      <c r="R46" s="151"/>
      <c r="S46" s="151"/>
      <c r="T46" s="151"/>
    </row>
    <row r="47" spans="1:20">
      <c r="A47" s="360" t="s">
        <v>10</v>
      </c>
      <c r="B47" s="155" t="s">
        <v>168</v>
      </c>
      <c r="C47" s="154">
        <v>2</v>
      </c>
      <c r="D47" s="157">
        <v>4897</v>
      </c>
      <c r="E47" s="157">
        <v>817</v>
      </c>
      <c r="F47" s="157">
        <v>1808</v>
      </c>
      <c r="G47" s="157">
        <v>1062</v>
      </c>
      <c r="H47" s="157">
        <v>1049</v>
      </c>
      <c r="I47" s="157">
        <v>161</v>
      </c>
      <c r="J47" s="150"/>
      <c r="K47" s="150"/>
      <c r="L47" s="150"/>
      <c r="M47" s="150"/>
      <c r="N47" s="151"/>
      <c r="O47" s="151"/>
      <c r="P47" s="151"/>
      <c r="Q47" s="151"/>
      <c r="R47" s="151"/>
      <c r="S47" s="151"/>
      <c r="T47" s="151"/>
    </row>
    <row r="48" spans="1:20">
      <c r="A48" s="360"/>
      <c r="B48" s="155" t="s">
        <v>334</v>
      </c>
      <c r="C48" s="154">
        <v>3</v>
      </c>
      <c r="D48" s="158"/>
      <c r="E48" s="158"/>
      <c r="F48" s="158"/>
      <c r="G48" s="158"/>
      <c r="H48" s="158"/>
      <c r="I48" s="158"/>
      <c r="J48" s="150"/>
      <c r="K48" s="150"/>
      <c r="L48" s="150"/>
      <c r="M48" s="150"/>
      <c r="N48" s="151"/>
      <c r="O48" s="151"/>
      <c r="P48" s="151"/>
      <c r="Q48" s="151"/>
      <c r="R48" s="151"/>
      <c r="S48" s="151"/>
      <c r="T48" s="151"/>
    </row>
    <row r="49" spans="1:20">
      <c r="A49" s="360"/>
      <c r="B49" s="155" t="s">
        <v>169</v>
      </c>
      <c r="C49" s="154">
        <v>4</v>
      </c>
      <c r="D49" s="158">
        <v>2042</v>
      </c>
      <c r="E49" s="158">
        <v>246</v>
      </c>
      <c r="F49" s="158">
        <v>443</v>
      </c>
      <c r="G49" s="158">
        <v>816</v>
      </c>
      <c r="H49" s="158">
        <v>346</v>
      </c>
      <c r="I49" s="158">
        <v>191</v>
      </c>
      <c r="J49" s="150"/>
      <c r="K49" s="150"/>
      <c r="L49" s="150"/>
      <c r="M49" s="150"/>
      <c r="N49" s="151"/>
      <c r="O49" s="151"/>
      <c r="P49" s="151"/>
      <c r="Q49" s="151"/>
      <c r="R49" s="151"/>
      <c r="S49" s="151"/>
      <c r="T49" s="151"/>
    </row>
    <row r="50" spans="1:20">
      <c r="A50" s="360"/>
      <c r="B50" s="155" t="s">
        <v>170</v>
      </c>
      <c r="C50" s="154">
        <v>5</v>
      </c>
      <c r="D50" s="158">
        <v>6550</v>
      </c>
      <c r="E50" s="158">
        <v>758</v>
      </c>
      <c r="F50" s="158">
        <v>1095</v>
      </c>
      <c r="G50" s="158">
        <v>2954</v>
      </c>
      <c r="H50" s="158">
        <v>1045</v>
      </c>
      <c r="I50" s="158">
        <v>698</v>
      </c>
      <c r="J50" s="150"/>
      <c r="K50" s="150"/>
      <c r="L50" s="150"/>
      <c r="M50" s="150"/>
      <c r="N50" s="151"/>
      <c r="O50" s="151"/>
      <c r="P50" s="151"/>
      <c r="Q50" s="151"/>
      <c r="R50" s="151"/>
      <c r="S50" s="151"/>
      <c r="T50" s="151"/>
    </row>
    <row r="51" spans="1:20">
      <c r="A51" s="360"/>
      <c r="B51" s="155" t="s">
        <v>171</v>
      </c>
      <c r="C51" s="154">
        <v>6</v>
      </c>
      <c r="D51" s="158">
        <v>1839</v>
      </c>
      <c r="E51" s="158">
        <v>147</v>
      </c>
      <c r="F51" s="158">
        <v>384</v>
      </c>
      <c r="G51" s="158">
        <v>759</v>
      </c>
      <c r="H51" s="158">
        <v>401</v>
      </c>
      <c r="I51" s="158">
        <v>148</v>
      </c>
      <c r="J51" s="150"/>
      <c r="K51" s="150"/>
      <c r="L51" s="150"/>
      <c r="M51" s="150"/>
      <c r="N51" s="151"/>
      <c r="O51" s="151"/>
      <c r="P51" s="151"/>
      <c r="Q51" s="151"/>
      <c r="R51" s="151"/>
      <c r="S51" s="151"/>
      <c r="T51" s="151"/>
    </row>
    <row r="52" spans="1:20">
      <c r="A52" s="360"/>
      <c r="B52" s="155" t="s">
        <v>172</v>
      </c>
      <c r="C52" s="154">
        <v>7</v>
      </c>
      <c r="D52" s="158">
        <v>131</v>
      </c>
      <c r="E52" s="158">
        <v>86</v>
      </c>
      <c r="F52" s="158">
        <v>45</v>
      </c>
      <c r="G52" s="158"/>
      <c r="H52" s="158"/>
      <c r="I52" s="158"/>
      <c r="J52" s="150"/>
      <c r="K52" s="150"/>
      <c r="L52" s="150"/>
      <c r="M52" s="150"/>
      <c r="N52" s="151"/>
      <c r="O52" s="151"/>
      <c r="P52" s="151"/>
      <c r="Q52" s="151"/>
      <c r="R52" s="151"/>
      <c r="S52" s="151"/>
      <c r="T52" s="151"/>
    </row>
    <row r="53" spans="1:20">
      <c r="A53" s="360"/>
      <c r="B53" s="155" t="s">
        <v>9</v>
      </c>
      <c r="C53" s="154">
        <v>8</v>
      </c>
      <c r="D53" s="158"/>
      <c r="E53" s="158"/>
      <c r="F53" s="158"/>
      <c r="G53" s="158"/>
      <c r="H53" s="158"/>
      <c r="I53" s="158"/>
      <c r="J53" s="150"/>
      <c r="K53" s="150"/>
      <c r="L53" s="150"/>
      <c r="M53" s="150"/>
      <c r="N53" s="151"/>
      <c r="O53" s="151"/>
      <c r="P53" s="151"/>
      <c r="Q53" s="151"/>
      <c r="R53" s="151"/>
      <c r="S53" s="151"/>
      <c r="T53" s="151"/>
    </row>
    <row r="54" spans="1:20">
      <c r="A54" s="360"/>
      <c r="B54" s="155" t="s">
        <v>11</v>
      </c>
      <c r="C54" s="154">
        <v>9</v>
      </c>
      <c r="D54" s="158"/>
      <c r="E54" s="158"/>
      <c r="F54" s="158"/>
      <c r="G54" s="158"/>
      <c r="H54" s="158"/>
      <c r="I54" s="158"/>
      <c r="J54" s="150"/>
      <c r="K54" s="150"/>
      <c r="L54" s="150"/>
      <c r="M54" s="150"/>
      <c r="N54" s="151"/>
      <c r="O54" s="151"/>
      <c r="P54" s="151"/>
      <c r="Q54" s="151"/>
      <c r="R54" s="151"/>
      <c r="S54" s="151"/>
      <c r="T54" s="151"/>
    </row>
    <row r="55" spans="1:20">
      <c r="A55" s="359" t="s">
        <v>178</v>
      </c>
      <c r="B55" s="359"/>
      <c r="C55" s="154">
        <v>10</v>
      </c>
      <c r="D55" s="152">
        <v>8301</v>
      </c>
      <c r="E55" s="152">
        <v>1207</v>
      </c>
      <c r="F55" s="152">
        <v>2029</v>
      </c>
      <c r="G55" s="152">
        <v>2574</v>
      </c>
      <c r="H55" s="152">
        <v>1882</v>
      </c>
      <c r="I55" s="152">
        <v>609</v>
      </c>
      <c r="J55" s="150"/>
      <c r="K55" s="150"/>
      <c r="L55" s="150"/>
      <c r="M55" s="150"/>
      <c r="N55" s="151"/>
      <c r="O55" s="151"/>
      <c r="P55" s="151"/>
      <c r="Q55" s="151"/>
      <c r="R55" s="151"/>
      <c r="S55" s="151"/>
      <c r="T55" s="151"/>
    </row>
    <row r="56" spans="1:20">
      <c r="A56" s="360" t="s">
        <v>10</v>
      </c>
      <c r="B56" s="155" t="s">
        <v>168</v>
      </c>
      <c r="C56" s="154">
        <v>11</v>
      </c>
      <c r="D56" s="158">
        <v>2327</v>
      </c>
      <c r="E56" s="158">
        <v>442</v>
      </c>
      <c r="F56" s="158">
        <v>800</v>
      </c>
      <c r="G56" s="158">
        <v>501</v>
      </c>
      <c r="H56" s="158">
        <v>506</v>
      </c>
      <c r="I56" s="158">
        <v>78</v>
      </c>
      <c r="J56" s="150"/>
      <c r="K56" s="150"/>
      <c r="L56" s="150"/>
      <c r="M56" s="150"/>
      <c r="N56" s="151"/>
      <c r="O56" s="151"/>
      <c r="P56" s="151"/>
      <c r="Q56" s="151"/>
      <c r="R56" s="151"/>
      <c r="S56" s="151"/>
      <c r="T56" s="151"/>
    </row>
    <row r="57" spans="1:20">
      <c r="A57" s="360"/>
      <c r="B57" s="155" t="s">
        <v>334</v>
      </c>
      <c r="C57" s="154">
        <v>12</v>
      </c>
      <c r="D57" s="158"/>
      <c r="E57" s="158"/>
      <c r="F57" s="158"/>
      <c r="G57" s="158"/>
      <c r="H57" s="158"/>
      <c r="I57" s="158"/>
      <c r="J57" s="150"/>
      <c r="K57" s="150"/>
      <c r="L57" s="150"/>
      <c r="M57" s="150"/>
      <c r="N57" s="151"/>
      <c r="O57" s="151"/>
      <c r="P57" s="151"/>
      <c r="Q57" s="151"/>
      <c r="R57" s="151"/>
      <c r="S57" s="151"/>
      <c r="T57" s="151"/>
    </row>
    <row r="58" spans="1:20">
      <c r="A58" s="360"/>
      <c r="B58" s="155" t="s">
        <v>169</v>
      </c>
      <c r="C58" s="154">
        <v>13</v>
      </c>
      <c r="D58" s="158">
        <v>1413</v>
      </c>
      <c r="E58" s="158">
        <v>100</v>
      </c>
      <c r="F58" s="158">
        <v>289</v>
      </c>
      <c r="G58" s="158">
        <v>627</v>
      </c>
      <c r="H58" s="158">
        <v>301</v>
      </c>
      <c r="I58" s="158">
        <v>96</v>
      </c>
      <c r="J58" s="150"/>
      <c r="K58" s="150"/>
      <c r="L58" s="150"/>
      <c r="M58" s="150"/>
      <c r="N58" s="151"/>
      <c r="O58" s="151"/>
      <c r="P58" s="151"/>
      <c r="Q58" s="151"/>
      <c r="R58" s="151"/>
      <c r="S58" s="151"/>
      <c r="T58" s="151"/>
    </row>
    <row r="59" spans="1:20">
      <c r="A59" s="360"/>
      <c r="B59" s="155" t="s">
        <v>170</v>
      </c>
      <c r="C59" s="154">
        <v>14</v>
      </c>
      <c r="D59" s="158">
        <v>3794</v>
      </c>
      <c r="E59" s="158">
        <v>528</v>
      </c>
      <c r="F59" s="158">
        <v>763</v>
      </c>
      <c r="G59" s="158">
        <v>1178</v>
      </c>
      <c r="H59" s="158">
        <v>943</v>
      </c>
      <c r="I59" s="158">
        <v>382</v>
      </c>
      <c r="J59" s="150"/>
      <c r="K59" s="150"/>
      <c r="L59" s="150"/>
      <c r="M59" s="150"/>
      <c r="N59" s="151"/>
      <c r="O59" s="151"/>
      <c r="P59" s="151"/>
      <c r="Q59" s="151"/>
      <c r="R59" s="151"/>
      <c r="S59" s="151"/>
      <c r="T59" s="151"/>
    </row>
    <row r="60" spans="1:20">
      <c r="A60" s="360"/>
      <c r="B60" s="155" t="s">
        <v>171</v>
      </c>
      <c r="C60" s="154">
        <v>15</v>
      </c>
      <c r="D60" s="158">
        <v>683</v>
      </c>
      <c r="E60" s="158">
        <v>73</v>
      </c>
      <c r="F60" s="158">
        <v>157</v>
      </c>
      <c r="G60" s="158">
        <v>268</v>
      </c>
      <c r="H60" s="158">
        <v>132</v>
      </c>
      <c r="I60" s="158">
        <v>53</v>
      </c>
      <c r="J60" s="150"/>
      <c r="K60" s="150"/>
      <c r="L60" s="150"/>
      <c r="M60" s="150"/>
      <c r="N60" s="151"/>
      <c r="O60" s="151"/>
      <c r="P60" s="151"/>
      <c r="Q60" s="151"/>
      <c r="R60" s="151"/>
      <c r="S60" s="151"/>
      <c r="T60" s="151"/>
    </row>
    <row r="61" spans="1:20">
      <c r="A61" s="360"/>
      <c r="B61" s="155" t="s">
        <v>172</v>
      </c>
      <c r="C61" s="154">
        <v>16</v>
      </c>
      <c r="D61" s="158">
        <v>84</v>
      </c>
      <c r="E61" s="158">
        <v>64</v>
      </c>
      <c r="F61" s="158">
        <v>20</v>
      </c>
      <c r="G61" s="158"/>
      <c r="H61" s="158"/>
      <c r="I61" s="158"/>
      <c r="J61" s="150"/>
      <c r="K61" s="150"/>
      <c r="L61" s="150"/>
      <c r="M61" s="150"/>
      <c r="N61" s="151"/>
      <c r="O61" s="151"/>
      <c r="P61" s="151"/>
      <c r="Q61" s="151"/>
      <c r="R61" s="151"/>
      <c r="S61" s="151"/>
      <c r="T61" s="151"/>
    </row>
    <row r="62" spans="1:20">
      <c r="A62" s="360"/>
      <c r="B62" s="155" t="s">
        <v>9</v>
      </c>
      <c r="C62" s="154">
        <v>17</v>
      </c>
      <c r="D62" s="158"/>
      <c r="E62" s="158"/>
      <c r="F62" s="158"/>
      <c r="G62" s="158"/>
      <c r="H62" s="158"/>
      <c r="I62" s="158"/>
      <c r="J62" s="150"/>
      <c r="K62" s="150"/>
      <c r="L62" s="150"/>
      <c r="M62" s="150"/>
      <c r="N62" s="151"/>
      <c r="O62" s="151"/>
      <c r="P62" s="151"/>
      <c r="Q62" s="151"/>
      <c r="R62" s="151"/>
      <c r="S62" s="151"/>
      <c r="T62" s="151"/>
    </row>
    <row r="63" spans="1:20">
      <c r="A63" s="360"/>
      <c r="B63" s="155" t="s">
        <v>11</v>
      </c>
      <c r="C63" s="154">
        <v>18</v>
      </c>
      <c r="D63" s="158"/>
      <c r="E63" s="158"/>
      <c r="F63" s="158"/>
      <c r="G63" s="158"/>
      <c r="H63" s="158"/>
      <c r="I63" s="158"/>
      <c r="J63" s="150"/>
      <c r="K63" s="150"/>
      <c r="L63" s="150"/>
      <c r="M63" s="150"/>
      <c r="N63" s="151"/>
      <c r="O63" s="151"/>
      <c r="P63" s="151"/>
      <c r="Q63" s="151"/>
      <c r="R63" s="151"/>
      <c r="S63" s="151"/>
      <c r="T63" s="151"/>
    </row>
    <row r="64" spans="1:20">
      <c r="A64" s="150"/>
      <c r="B64" s="354" t="s">
        <v>187</v>
      </c>
      <c r="C64" s="354"/>
      <c r="D64" s="354"/>
      <c r="E64" s="354"/>
      <c r="F64" s="354"/>
      <c r="G64" s="354"/>
      <c r="H64" s="354"/>
      <c r="I64" s="354"/>
      <c r="J64" s="150"/>
      <c r="K64" s="148"/>
      <c r="L64" s="148"/>
      <c r="M64" s="150"/>
      <c r="N64" s="151"/>
      <c r="O64" s="151"/>
      <c r="P64" s="151"/>
      <c r="Q64" s="151"/>
      <c r="R64" s="151"/>
      <c r="S64" s="151"/>
      <c r="T64" s="151"/>
    </row>
    <row r="65" spans="1:20">
      <c r="A65" s="150"/>
      <c r="B65" s="356" t="s">
        <v>180</v>
      </c>
      <c r="C65" s="356"/>
      <c r="D65" s="356"/>
      <c r="E65" s="356"/>
      <c r="F65" s="356"/>
      <c r="G65" s="356"/>
      <c r="H65" s="356"/>
      <c r="I65" s="161"/>
      <c r="J65" s="150"/>
      <c r="K65" s="150"/>
      <c r="L65" s="150"/>
      <c r="M65" s="150"/>
      <c r="N65" s="151"/>
      <c r="O65" s="151"/>
      <c r="P65" s="151"/>
      <c r="Q65" s="151"/>
      <c r="R65" s="151"/>
      <c r="S65" s="151"/>
      <c r="T65" s="151"/>
    </row>
    <row r="66" spans="1:20">
      <c r="A66" s="162"/>
      <c r="B66" s="151"/>
      <c r="C66" s="150"/>
      <c r="D66" s="150"/>
      <c r="E66" s="150"/>
      <c r="F66" s="150"/>
      <c r="G66" s="150"/>
      <c r="H66" s="150"/>
      <c r="I66" s="150"/>
      <c r="J66" s="150"/>
      <c r="K66" s="150"/>
      <c r="L66" s="150"/>
      <c r="M66" s="150"/>
      <c r="N66" s="151"/>
      <c r="O66" s="151"/>
      <c r="P66" s="151"/>
      <c r="Q66" s="151"/>
      <c r="R66" s="151"/>
      <c r="S66" s="151"/>
      <c r="T66" s="151"/>
    </row>
    <row r="67" spans="1:20">
      <c r="A67" s="162"/>
      <c r="B67" s="151"/>
      <c r="C67" s="150"/>
      <c r="D67" s="150"/>
      <c r="E67" s="150"/>
      <c r="F67" s="150"/>
      <c r="G67" s="150"/>
      <c r="H67" s="150"/>
      <c r="I67" s="150"/>
      <c r="J67" s="150"/>
      <c r="K67" s="150"/>
      <c r="L67" s="150"/>
      <c r="M67" s="150"/>
      <c r="N67" s="151"/>
      <c r="O67" s="151"/>
      <c r="P67" s="151"/>
      <c r="Q67" s="151"/>
      <c r="R67" s="151"/>
      <c r="S67" s="151"/>
      <c r="T67" s="151"/>
    </row>
    <row r="68" spans="1:20">
      <c r="A68" s="162"/>
      <c r="B68" s="357" t="s">
        <v>336</v>
      </c>
      <c r="C68" s="357"/>
      <c r="D68" s="357"/>
      <c r="E68" s="357"/>
      <c r="F68" s="357"/>
      <c r="G68" s="357"/>
      <c r="H68" s="357"/>
      <c r="I68" s="357"/>
      <c r="J68" s="357"/>
      <c r="K68" s="357"/>
      <c r="L68" s="357"/>
      <c r="M68" s="357"/>
      <c r="N68" s="357"/>
      <c r="O68" s="357"/>
      <c r="P68" s="357"/>
      <c r="Q68" s="357"/>
      <c r="R68" s="357"/>
      <c r="S68" s="357"/>
      <c r="T68" s="357"/>
    </row>
    <row r="69" spans="1:20">
      <c r="A69" s="162"/>
      <c r="B69" s="357" t="s">
        <v>337</v>
      </c>
      <c r="C69" s="357"/>
      <c r="D69" s="357"/>
      <c r="E69" s="357"/>
      <c r="F69" s="357"/>
      <c r="G69" s="357"/>
      <c r="H69" s="357"/>
      <c r="I69" s="357"/>
      <c r="J69" s="357"/>
      <c r="K69" s="357"/>
      <c r="L69" s="357"/>
      <c r="M69" s="357"/>
      <c r="N69" s="357"/>
      <c r="O69" s="357"/>
      <c r="P69" s="357"/>
      <c r="Q69" s="357"/>
      <c r="R69" s="357"/>
      <c r="S69" s="357"/>
      <c r="T69" s="357"/>
    </row>
    <row r="70" spans="1:20">
      <c r="A70" s="162"/>
      <c r="B70" s="7"/>
      <c r="C70" s="163"/>
      <c r="D70" s="163"/>
      <c r="E70" s="163"/>
      <c r="F70" s="163"/>
      <c r="G70" s="163"/>
      <c r="H70" s="163"/>
      <c r="I70" s="163"/>
      <c r="J70" s="163"/>
      <c r="K70" s="163"/>
      <c r="L70" s="163"/>
      <c r="M70" s="163"/>
      <c r="N70" s="7"/>
      <c r="O70" s="7"/>
      <c r="P70" s="7"/>
      <c r="Q70" s="7"/>
      <c r="R70" s="7"/>
      <c r="S70" s="7"/>
      <c r="T70" s="7"/>
    </row>
    <row r="71" spans="1:20">
      <c r="A71" s="162"/>
      <c r="B71" s="357" t="s">
        <v>368</v>
      </c>
      <c r="C71" s="357"/>
      <c r="D71" s="357"/>
      <c r="E71" s="357"/>
      <c r="F71" s="357"/>
      <c r="G71" s="357"/>
      <c r="H71" s="357"/>
      <c r="I71" s="357"/>
      <c r="J71" s="357"/>
      <c r="K71" s="357"/>
      <c r="L71" s="357"/>
      <c r="M71" s="357"/>
      <c r="N71" s="357"/>
      <c r="O71" s="357"/>
      <c r="P71" s="357"/>
      <c r="Q71" s="357"/>
      <c r="R71" s="357"/>
      <c r="S71" s="357"/>
      <c r="T71" s="357"/>
    </row>
  </sheetData>
  <mergeCells count="22">
    <mergeCell ref="B71:T71"/>
    <mergeCell ref="A45:B45"/>
    <mergeCell ref="A46:B46"/>
    <mergeCell ref="A47:A54"/>
    <mergeCell ref="A55:B55"/>
    <mergeCell ref="A56:A63"/>
    <mergeCell ref="B64:I64"/>
    <mergeCell ref="A42:I42"/>
    <mergeCell ref="E43:I43"/>
    <mergeCell ref="B65:H65"/>
    <mergeCell ref="B68:T68"/>
    <mergeCell ref="B69:T69"/>
    <mergeCell ref="A14:B14"/>
    <mergeCell ref="A15:A22"/>
    <mergeCell ref="F22:I22"/>
    <mergeCell ref="B23:M23"/>
    <mergeCell ref="B24:M24"/>
    <mergeCell ref="A1:G1"/>
    <mergeCell ref="E2:M2"/>
    <mergeCell ref="A5:B5"/>
    <mergeCell ref="A6:A13"/>
    <mergeCell ref="F13:I13"/>
  </mergeCells>
  <pageMargins left="0.7" right="0.7" top="0.75" bottom="0.75" header="0.3" footer="0.3"/>
  <pageSetup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110" zoomScaleNormal="100" zoomScaleSheetLayoutView="110" workbookViewId="0">
      <selection activeCell="A32" sqref="A32:L32"/>
    </sheetView>
  </sheetViews>
  <sheetFormatPr defaultRowHeight="12.75"/>
  <cols>
    <col min="1" max="1" width="6.7109375" customWidth="1"/>
    <col min="2" max="2" width="35.140625" customWidth="1"/>
    <col min="3" max="3" width="13.140625" customWidth="1"/>
    <col min="4" max="4" width="11.5703125" customWidth="1"/>
    <col min="5" max="5" width="15" customWidth="1"/>
    <col min="6" max="6" width="13" customWidth="1"/>
    <col min="7" max="7" width="6" customWidth="1"/>
    <col min="8" max="8" width="3.7109375" customWidth="1"/>
    <col min="9" max="9" width="4.28515625" customWidth="1"/>
    <col min="10" max="10" width="4.7109375" customWidth="1"/>
    <col min="11" max="11" width="2.5703125" customWidth="1"/>
  </cols>
  <sheetData>
    <row r="1" spans="1:11" ht="14.25">
      <c r="A1" s="164"/>
    </row>
    <row r="2" spans="1:11">
      <c r="A2" s="361" t="s">
        <v>338</v>
      </c>
      <c r="B2" s="361"/>
      <c r="C2" s="320" t="s">
        <v>339</v>
      </c>
      <c r="D2" s="320"/>
      <c r="E2" s="320"/>
      <c r="F2" s="320"/>
      <c r="G2" s="320"/>
      <c r="H2" s="320"/>
      <c r="I2" s="320"/>
      <c r="J2" s="320"/>
      <c r="K2" s="320"/>
    </row>
    <row r="3" spans="1:11">
      <c r="A3" s="361"/>
      <c r="B3" s="361"/>
      <c r="C3" s="320"/>
      <c r="D3" s="320"/>
      <c r="E3" s="320"/>
      <c r="F3" s="320"/>
      <c r="G3" s="320"/>
      <c r="H3" s="320"/>
      <c r="I3" s="320"/>
      <c r="J3" s="320"/>
      <c r="K3" s="320"/>
    </row>
    <row r="4" spans="1:11">
      <c r="A4" s="361"/>
      <c r="B4" s="361"/>
      <c r="C4" s="320"/>
      <c r="D4" s="320"/>
      <c r="E4" s="320"/>
      <c r="F4" s="320"/>
      <c r="G4" s="320"/>
      <c r="H4" s="320"/>
      <c r="I4" s="320"/>
      <c r="J4" s="320"/>
      <c r="K4" s="320"/>
    </row>
    <row r="5" spans="1:11">
      <c r="B5" s="165" t="s">
        <v>340</v>
      </c>
      <c r="C5" s="320" t="s">
        <v>341</v>
      </c>
      <c r="D5" s="320"/>
      <c r="E5" s="320"/>
      <c r="F5" s="320"/>
      <c r="G5" s="320"/>
      <c r="H5" s="320"/>
      <c r="I5" s="320"/>
      <c r="J5" s="320"/>
      <c r="K5" s="320"/>
    </row>
    <row r="6" spans="1:11" ht="21.75" customHeight="1">
      <c r="B6" s="166" t="s">
        <v>342</v>
      </c>
      <c r="C6" s="320"/>
      <c r="D6" s="320"/>
      <c r="E6" s="320"/>
      <c r="F6" s="320"/>
      <c r="G6" s="320"/>
      <c r="H6" s="320"/>
      <c r="I6" s="320"/>
      <c r="J6" s="320"/>
      <c r="K6" s="320"/>
    </row>
    <row r="7" spans="1:11">
      <c r="B7" s="167" t="s">
        <v>364</v>
      </c>
      <c r="C7" s="140"/>
      <c r="D7" s="140"/>
      <c r="E7" s="140"/>
      <c r="F7" s="140"/>
      <c r="G7" s="140"/>
      <c r="H7" s="140"/>
      <c r="I7" s="140"/>
      <c r="J7" s="140"/>
      <c r="K7" s="140"/>
    </row>
    <row r="8" spans="1:11">
      <c r="B8" s="166" t="s">
        <v>3</v>
      </c>
      <c r="C8" s="140"/>
      <c r="D8" s="140"/>
      <c r="E8" s="140"/>
      <c r="F8" s="140"/>
      <c r="G8" s="140"/>
      <c r="H8" s="140"/>
      <c r="I8" s="140"/>
      <c r="J8" s="140"/>
      <c r="K8" s="140"/>
    </row>
    <row r="9" spans="1:11">
      <c r="B9" s="166"/>
      <c r="C9" s="140"/>
      <c r="D9" s="140"/>
      <c r="E9" s="140"/>
      <c r="F9" s="140"/>
      <c r="G9" s="140"/>
      <c r="H9" s="140"/>
      <c r="I9" s="140"/>
      <c r="J9" s="140"/>
      <c r="K9" s="140"/>
    </row>
    <row r="10" spans="1:11">
      <c r="A10" s="362" t="s">
        <v>361</v>
      </c>
      <c r="B10" s="362"/>
      <c r="C10" s="362"/>
      <c r="D10" s="362"/>
      <c r="E10" s="362"/>
      <c r="F10" s="362"/>
      <c r="G10" s="140"/>
      <c r="H10" s="140"/>
      <c r="I10" s="140"/>
      <c r="J10" s="140"/>
      <c r="K10" s="140"/>
    </row>
    <row r="11" spans="1:11">
      <c r="A11" s="168"/>
      <c r="B11" s="168"/>
      <c r="C11" s="168"/>
      <c r="D11" s="168"/>
      <c r="E11" s="168"/>
      <c r="F11" s="168"/>
      <c r="G11" s="140"/>
      <c r="H11" s="140"/>
      <c r="I11" s="140"/>
      <c r="J11" s="140"/>
      <c r="K11" s="140"/>
    </row>
    <row r="13" spans="1:11" ht="25.5">
      <c r="A13" s="169" t="s">
        <v>343</v>
      </c>
      <c r="B13" s="169" t="s">
        <v>190</v>
      </c>
      <c r="C13" s="170" t="s">
        <v>344</v>
      </c>
      <c r="D13" s="169" t="s">
        <v>345</v>
      </c>
      <c r="E13" s="169" t="s">
        <v>267</v>
      </c>
      <c r="F13" s="170" t="s">
        <v>346</v>
      </c>
    </row>
    <row r="14" spans="1:11">
      <c r="A14" s="171"/>
      <c r="B14" s="172" t="s">
        <v>0</v>
      </c>
      <c r="C14" s="169" t="s">
        <v>1</v>
      </c>
      <c r="D14" s="169" t="s">
        <v>251</v>
      </c>
      <c r="E14" s="169">
        <v>1</v>
      </c>
      <c r="F14" s="169">
        <v>2</v>
      </c>
    </row>
    <row r="15" spans="1:11">
      <c r="A15" s="169">
        <v>1</v>
      </c>
      <c r="B15" s="173" t="s">
        <v>347</v>
      </c>
      <c r="C15" s="169" t="s">
        <v>348</v>
      </c>
      <c r="D15" s="169">
        <v>1</v>
      </c>
      <c r="E15" s="169">
        <v>44</v>
      </c>
      <c r="F15" s="169"/>
    </row>
    <row r="16" spans="1:11">
      <c r="A16" s="169">
        <v>2</v>
      </c>
      <c r="B16" s="173" t="s">
        <v>349</v>
      </c>
      <c r="C16" s="169" t="s">
        <v>348</v>
      </c>
      <c r="D16" s="169">
        <v>2</v>
      </c>
      <c r="E16" s="169">
        <v>29</v>
      </c>
      <c r="F16" s="169"/>
    </row>
    <row r="17" spans="1:12" ht="29.25" customHeight="1">
      <c r="A17" s="169">
        <v>3</v>
      </c>
      <c r="B17" s="174" t="s">
        <v>350</v>
      </c>
      <c r="C17" s="169" t="s">
        <v>348</v>
      </c>
      <c r="D17" s="169">
        <v>3</v>
      </c>
      <c r="E17" s="169" t="s">
        <v>351</v>
      </c>
      <c r="F17" s="169">
        <v>3161</v>
      </c>
    </row>
    <row r="18" spans="1:12" ht="30.75" customHeight="1">
      <c r="A18" s="169">
        <v>4</v>
      </c>
      <c r="B18" s="174" t="s">
        <v>352</v>
      </c>
      <c r="C18" s="169" t="s">
        <v>348</v>
      </c>
      <c r="D18" s="169">
        <v>4</v>
      </c>
      <c r="E18" s="169">
        <v>21</v>
      </c>
      <c r="F18" s="169"/>
    </row>
    <row r="19" spans="1:12">
      <c r="A19" s="169">
        <v>5</v>
      </c>
      <c r="B19" s="173" t="s">
        <v>353</v>
      </c>
      <c r="C19" s="169" t="s">
        <v>348</v>
      </c>
      <c r="D19" s="169">
        <v>5</v>
      </c>
      <c r="E19" s="169">
        <v>29704</v>
      </c>
      <c r="F19" s="169">
        <v>16564</v>
      </c>
    </row>
    <row r="20" spans="1:12" ht="39.75" customHeight="1">
      <c r="A20" s="169">
        <v>6</v>
      </c>
      <c r="B20" s="174" t="s">
        <v>354</v>
      </c>
      <c r="C20" s="169" t="s">
        <v>348</v>
      </c>
      <c r="D20" s="169">
        <v>6</v>
      </c>
      <c r="E20" s="169">
        <v>27</v>
      </c>
      <c r="F20" s="169"/>
    </row>
    <row r="21" spans="1:12">
      <c r="A21" s="169">
        <v>7</v>
      </c>
      <c r="B21" s="173" t="s">
        <v>355</v>
      </c>
      <c r="C21" s="169" t="s">
        <v>356</v>
      </c>
      <c r="D21" s="169">
        <v>7</v>
      </c>
      <c r="E21" s="169">
        <v>7100</v>
      </c>
      <c r="F21" s="169">
        <v>4458</v>
      </c>
    </row>
    <row r="22" spans="1:12">
      <c r="A22" s="169">
        <v>8</v>
      </c>
      <c r="B22" s="173" t="s">
        <v>357</v>
      </c>
      <c r="C22" s="169" t="s">
        <v>348</v>
      </c>
      <c r="D22" s="169">
        <v>8</v>
      </c>
      <c r="E22" s="169">
        <v>1</v>
      </c>
      <c r="F22" s="169">
        <v>1</v>
      </c>
    </row>
    <row r="23" spans="1:12">
      <c r="A23" s="169">
        <v>9</v>
      </c>
      <c r="B23" s="173" t="s">
        <v>358</v>
      </c>
      <c r="C23" s="169" t="s">
        <v>348</v>
      </c>
      <c r="D23" s="169">
        <v>9</v>
      </c>
      <c r="E23" s="169">
        <v>14</v>
      </c>
      <c r="F23" s="169">
        <v>3</v>
      </c>
    </row>
    <row r="24" spans="1:12">
      <c r="A24" s="169">
        <v>10</v>
      </c>
      <c r="B24" s="173" t="s">
        <v>359</v>
      </c>
      <c r="C24" s="169" t="s">
        <v>348</v>
      </c>
      <c r="D24" s="169">
        <v>10</v>
      </c>
      <c r="E24" s="169">
        <v>51</v>
      </c>
      <c r="F24" s="169">
        <v>17</v>
      </c>
    </row>
    <row r="25" spans="1:12">
      <c r="A25" s="169">
        <v>11</v>
      </c>
      <c r="B25" s="173" t="s">
        <v>360</v>
      </c>
      <c r="C25" s="169" t="s">
        <v>356</v>
      </c>
      <c r="D25" s="169">
        <v>11</v>
      </c>
      <c r="E25" s="169">
        <v>363</v>
      </c>
      <c r="F25" s="169">
        <v>135</v>
      </c>
    </row>
    <row r="26" spans="1:12">
      <c r="A26" s="81"/>
      <c r="B26" s="81"/>
      <c r="C26" s="81"/>
      <c r="D26" s="81"/>
      <c r="E26" s="81"/>
      <c r="F26" s="81"/>
    </row>
    <row r="27" spans="1:12">
      <c r="A27" s="81"/>
      <c r="B27" s="81"/>
      <c r="C27" s="81"/>
      <c r="D27" s="81"/>
      <c r="E27" s="81"/>
      <c r="F27" s="81"/>
    </row>
    <row r="28" spans="1:12" ht="14.25">
      <c r="A28" s="363"/>
      <c r="B28" s="363"/>
      <c r="C28" s="363"/>
      <c r="D28" s="363"/>
      <c r="E28" s="363"/>
      <c r="F28" s="363"/>
      <c r="G28" s="175"/>
      <c r="H28" s="175"/>
      <c r="I28" s="175"/>
      <c r="J28" s="175"/>
      <c r="K28" s="175"/>
      <c r="L28" s="175"/>
    </row>
    <row r="29" spans="1:12">
      <c r="A29" s="338" t="s">
        <v>362</v>
      </c>
      <c r="B29" s="338"/>
      <c r="C29" s="338"/>
      <c r="D29" s="338"/>
      <c r="E29" s="338"/>
      <c r="F29" s="338"/>
      <c r="G29" s="338"/>
      <c r="H29" s="338"/>
      <c r="I29" s="338"/>
      <c r="J29" s="338"/>
      <c r="K29" s="338"/>
      <c r="L29" s="338"/>
    </row>
    <row r="30" spans="1:12">
      <c r="A30" s="322" t="s">
        <v>363</v>
      </c>
      <c r="B30" s="322"/>
      <c r="C30" s="322"/>
      <c r="D30" s="322"/>
      <c r="E30" s="322"/>
      <c r="F30" s="322"/>
      <c r="G30" s="322"/>
      <c r="H30" s="322"/>
      <c r="I30" s="322"/>
      <c r="J30" s="322"/>
      <c r="K30" s="322"/>
      <c r="L30" s="322"/>
    </row>
    <row r="31" spans="1:12">
      <c r="A31" s="142"/>
      <c r="B31" s="142"/>
      <c r="C31" s="142"/>
      <c r="D31" s="142"/>
      <c r="E31" s="142"/>
      <c r="F31" s="142"/>
      <c r="G31" s="142"/>
      <c r="H31" s="142"/>
      <c r="I31" s="142"/>
      <c r="J31" s="142"/>
      <c r="K31" s="142"/>
      <c r="L31" s="142"/>
    </row>
    <row r="32" spans="1:12">
      <c r="A32" s="322" t="s">
        <v>366</v>
      </c>
      <c r="B32" s="322"/>
      <c r="C32" s="322"/>
      <c r="D32" s="322"/>
      <c r="E32" s="322"/>
      <c r="F32" s="322"/>
      <c r="G32" s="322"/>
      <c r="H32" s="322"/>
      <c r="I32" s="322"/>
      <c r="J32" s="322"/>
      <c r="K32" s="322"/>
      <c r="L32" s="322"/>
    </row>
    <row r="33" spans="1:6">
      <c r="A33" s="81"/>
      <c r="B33" s="81"/>
      <c r="C33" s="81"/>
      <c r="D33" s="81"/>
      <c r="E33" s="81"/>
      <c r="F33" s="81"/>
    </row>
  </sheetData>
  <mergeCells count="8">
    <mergeCell ref="A30:L30"/>
    <mergeCell ref="A32:L32"/>
    <mergeCell ref="A2:B4"/>
    <mergeCell ref="C2:K4"/>
    <mergeCell ref="C5:K6"/>
    <mergeCell ref="A10:F10"/>
    <mergeCell ref="A28:F28"/>
    <mergeCell ref="A29:L29"/>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Maygt-1</vt:lpstr>
      <vt:lpstr>Maygt-2</vt:lpstr>
      <vt:lpstr>Maygt-3</vt:lpstr>
      <vt:lpstr>Mayagt-4</vt:lpstr>
      <vt:lpstr>Mayagt-5</vt:lpstr>
      <vt:lpstr>Ё-Ж</vt:lpstr>
      <vt:lpstr>Тушаал 475</vt:lpstr>
      <vt:lpstr>'Mayagt-4'!Print_Area</vt:lpstr>
      <vt:lpstr>'Maygt-1'!Print_Area</vt:lpstr>
      <vt:lpstr>'Ё-Ж'!Print_Area</vt:lpstr>
      <vt:lpstr>'Тушаал 475'!Print_Area</vt:lpstr>
    </vt:vector>
  </TitlesOfParts>
  <Company>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2021-01-14T14:00:28Z</cp:lastPrinted>
  <dcterms:created xsi:type="dcterms:W3CDTF">2005-12-02T10:23:49Z</dcterms:created>
  <dcterms:modified xsi:type="dcterms:W3CDTF">2021-01-18T03:17:21Z</dcterms:modified>
</cp:coreProperties>
</file>